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\\File01\共有\R5年度文書\R5競技力向上補助事業\加盟団体運営補助\2定期報告依頼（2月通知）\"/>
    </mc:Choice>
  </mc:AlternateContent>
  <xr:revisionPtr revIDLastSave="0" documentId="13_ncr:1_{B7CD17D6-5BEC-4754-9D46-0B9F5D69792A}" xr6:coauthVersionLast="47" xr6:coauthVersionMax="47" xr10:uidLastSave="{00000000-0000-0000-0000-000000000000}"/>
  <bookViews>
    <workbookView xWindow="-120" yWindow="-120" windowWidth="29040" windowHeight="15840" tabRatio="651" xr2:uid="{00000000-000D-0000-FFFF-FFFF00000000}"/>
  </bookViews>
  <sheets>
    <sheet name="記入に際して" sheetId="12" r:id="rId1"/>
    <sheet name="R5報告鑑" sheetId="13" r:id="rId2"/>
    <sheet name="①R5報告" sheetId="5" r:id="rId3"/>
    <sheet name="②R5決算" sheetId="1" r:id="rId4"/>
    <sheet name="③R5登録団体名簿" sheetId="6" r:id="rId5"/>
    <sheet name="④R5全国・関東・県出場" sheetId="9" r:id="rId6"/>
    <sheet name="R6計画鑑" sheetId="14" r:id="rId7"/>
    <sheet name="⑤R6計画 " sheetId="11" r:id="rId8"/>
    <sheet name="⑥R6予算" sheetId="7" r:id="rId9"/>
    <sheet name="⑦R6役員名簿" sheetId="15" r:id="rId10"/>
  </sheets>
  <definedNames>
    <definedName name="_xlnm.Print_Area" localSheetId="2">①R5報告!$A$1:$H$25</definedName>
    <definedName name="_xlnm.Print_Area" localSheetId="3">②R5決算!$A$1:$J$33</definedName>
    <definedName name="_xlnm.Print_Area" localSheetId="4">③R5登録団体名簿!$A$1:$M$37</definedName>
    <definedName name="_xlnm.Print_Area" localSheetId="5">④R5全国・関東・県出場!$A$1:$D$28</definedName>
    <definedName name="_xlnm.Print_Area" localSheetId="7">'⑤R6計画 '!$A$1:$I$31</definedName>
    <definedName name="_xlnm.Print_Area" localSheetId="8">⑥R6予算!$A$1:$J$33</definedName>
    <definedName name="_xlnm.Print_Area" localSheetId="0">記入に際して!$A$1:$J$53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5" l="1"/>
  <c r="G1" i="7"/>
  <c r="G5" i="5"/>
  <c r="H4" i="7"/>
  <c r="H5" i="11"/>
  <c r="D4" i="9"/>
  <c r="K4" i="6"/>
  <c r="H4" i="1"/>
  <c r="G14" i="14"/>
  <c r="L8" i="14"/>
  <c r="J8" i="14"/>
  <c r="H8" i="14"/>
  <c r="G17" i="14"/>
  <c r="G16" i="14"/>
  <c r="G15" i="14"/>
  <c r="G1" i="6"/>
  <c r="C15" i="6"/>
  <c r="I14" i="6"/>
  <c r="C14" i="6"/>
  <c r="I13" i="6"/>
  <c r="C13" i="6"/>
  <c r="F1" i="11"/>
  <c r="B21" i="9"/>
  <c r="B1" i="9"/>
  <c r="G1" i="1"/>
  <c r="D33" i="7"/>
  <c r="D17" i="7"/>
  <c r="D33" i="1"/>
  <c r="D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14" authorId="0" shapeId="0" xr:uid="{01CF7933-61F2-4617-8246-034768892CA2}">
      <text>
        <r>
          <rPr>
            <b/>
            <sz val="9"/>
            <color indexed="81"/>
            <rFont val="MS P ゴシック"/>
            <family val="3"/>
            <charset val="128"/>
          </rPr>
          <t>団体名を入れると他のシートに反映されます。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29" authorId="0" shapeId="0" xr:uid="{2505F77E-38BF-4FAD-A995-7C64DD4FB4DE}">
      <text>
        <r>
          <rPr>
            <b/>
            <sz val="9"/>
            <color indexed="81"/>
            <rFont val="MS P ゴシック"/>
            <family val="3"/>
            <charset val="128"/>
          </rPr>
          <t>チェックボックスは入力不要（事務局確認用）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3" authorId="0" shapeId="0" xr:uid="{8848D3D4-8F03-4A70-9554-F786D6ED592D}">
      <text>
        <r>
          <rPr>
            <b/>
            <sz val="9"/>
            <color indexed="81"/>
            <rFont val="MS P ゴシック"/>
            <family val="3"/>
            <charset val="128"/>
          </rPr>
          <t>灰色の部分にのみ入力できます。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J3" authorId="0" shapeId="0" xr:uid="{3C11EC2F-CC77-42D2-A82A-D884637D7E48}">
      <text>
        <r>
          <rPr>
            <b/>
            <sz val="9"/>
            <color indexed="81"/>
            <rFont val="MS P ゴシック"/>
            <family val="3"/>
            <charset val="128"/>
          </rPr>
          <t>灰色の部分にのみ入力できます。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M3" authorId="0" shapeId="0" xr:uid="{9EC61996-8FED-4983-8E76-8A8A8D73D95F}">
      <text>
        <r>
          <rPr>
            <b/>
            <sz val="9"/>
            <color indexed="81"/>
            <rFont val="MS P ゴシック"/>
            <family val="3"/>
            <charset val="128"/>
          </rPr>
          <t>灰色の部分にのみ入力できます。</t>
        </r>
      </text>
    </comment>
    <comment ref="D20" authorId="0" shapeId="0" xr:uid="{BE11F056-3CF6-4010-8D97-398FA1787565}">
      <text>
        <r>
          <rPr>
            <b/>
            <sz val="8"/>
            <color indexed="81"/>
            <rFont val="MS P ゴシック"/>
            <family val="3"/>
            <charset val="128"/>
          </rPr>
          <t>種別を入れると登録チーム数に反映されます。</t>
        </r>
      </text>
    </comment>
    <comment ref="D33" authorId="0" shapeId="0" xr:uid="{17F56010-074F-42DE-AEB9-FA7416F43AF8}">
      <text>
        <r>
          <rPr>
            <b/>
            <sz val="8"/>
            <color indexed="81"/>
            <rFont val="MS P ゴシック"/>
            <family val="3"/>
            <charset val="128"/>
          </rPr>
          <t>種別を入れると登録チーム数に反映されます。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2" authorId="0" shapeId="0" xr:uid="{FF275382-7C96-4045-B3E5-7075B669979C}">
      <text>
        <r>
          <rPr>
            <b/>
            <sz val="9"/>
            <color indexed="81"/>
            <rFont val="MS P ゴシック"/>
            <family val="3"/>
            <charset val="128"/>
          </rPr>
          <t>灰色の部分にのみ入力できます。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I3" authorId="0" shapeId="0" xr:uid="{844C1888-1D36-4106-9D33-A6DDA2863287}">
      <text>
        <r>
          <rPr>
            <b/>
            <sz val="9"/>
            <color indexed="81"/>
            <rFont val="MS P ゴシック"/>
            <family val="3"/>
            <charset val="128"/>
          </rPr>
          <t>灰色の部分にのみ入力できます。</t>
        </r>
      </text>
    </comment>
    <comment ref="A9" authorId="0" shapeId="0" xr:uid="{68EA086B-EBD3-40E7-AA78-31DEA12505FD}">
      <text>
        <r>
          <rPr>
            <b/>
            <sz val="9"/>
            <color indexed="81"/>
            <rFont val="MS P ゴシック"/>
            <family val="3"/>
            <charset val="128"/>
          </rPr>
          <t>4月～2月の間に
市民スポーツ祭りの予定がある場合、○を入れてください。</t>
        </r>
      </text>
    </comment>
    <comment ref="A13" authorId="0" shapeId="0" xr:uid="{071FD8EF-8130-4DB7-8372-2FC39FC329DE}">
      <text>
        <r>
          <rPr>
            <b/>
            <sz val="9"/>
            <color indexed="81"/>
            <rFont val="MS P ゴシック"/>
            <family val="3"/>
            <charset val="128"/>
          </rPr>
          <t>6月～8月の間に市制祭協賛大会の予定がある場合、
○を入れてください。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J3" authorId="0" shapeId="0" xr:uid="{B67A16B5-A815-430F-8BF0-B599CCF4BBFF}">
      <text>
        <r>
          <rPr>
            <b/>
            <sz val="9"/>
            <color indexed="81"/>
            <rFont val="MS P ゴシック"/>
            <family val="3"/>
            <charset val="128"/>
          </rPr>
          <t>灰色の部分にのみ入力できます。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shizuki</author>
    <author>sports yoshida</author>
  </authors>
  <commentList>
    <comment ref="I2" authorId="0" shapeId="0" xr:uid="{78785322-F08B-4776-92F2-C8889CBB32B3}">
      <text>
        <r>
          <rPr>
            <b/>
            <sz val="9"/>
            <color indexed="81"/>
            <rFont val="MS P ゴシック"/>
            <family val="3"/>
            <charset val="128"/>
          </rPr>
          <t>灰色の部分にのみ入力できます。</t>
        </r>
      </text>
    </comment>
    <comment ref="C4" authorId="1" shapeId="0" xr:uid="{9F19B1FA-782D-4104-8F69-4C5542102178}">
      <text>
        <r>
          <rPr>
            <b/>
            <sz val="9"/>
            <color indexed="81"/>
            <rFont val="MS P ゴシック"/>
            <family val="3"/>
            <charset val="128"/>
          </rPr>
          <t>入力は西暦と/で！
(例)1950/7/1</t>
        </r>
      </text>
    </comment>
    <comment ref="F4" authorId="2" shapeId="0" xr:uid="{0DC62B27-8CCC-4F61-84EB-403454687D80}">
      <text>
        <r>
          <rPr>
            <b/>
            <sz val="9"/>
            <color indexed="81"/>
            <rFont val="MS P ゴシック"/>
            <family val="3"/>
            <charset val="128"/>
          </rPr>
          <t>このセルは番地以下
半角設定</t>
        </r>
      </text>
    </comment>
  </commentList>
</comments>
</file>

<file path=xl/sharedStrings.xml><?xml version="1.0" encoding="utf-8"?>
<sst xmlns="http://schemas.openxmlformats.org/spreadsheetml/2006/main" count="275" uniqueCount="166">
  <si>
    <t>収入の部</t>
  </si>
  <si>
    <t>（単位：円）</t>
  </si>
  <si>
    <t>支出の部</t>
  </si>
  <si>
    <t>富士吉田スポーツ協会負担金</t>
    <phoneticPr fontId="2"/>
  </si>
  <si>
    <t>富士吉田スポーツ協会運営費補助</t>
    <rPh sb="0" eb="4">
      <t>フジヨシダ</t>
    </rPh>
    <phoneticPr fontId="2"/>
  </si>
  <si>
    <t>事   業   名</t>
    <phoneticPr fontId="2"/>
  </si>
  <si>
    <t>人数</t>
    <phoneticPr fontId="2"/>
  </si>
  <si>
    <t>会    場</t>
    <phoneticPr fontId="2"/>
  </si>
  <si>
    <t>月／日</t>
    <phoneticPr fontId="2"/>
  </si>
  <si>
    <t>加盟団体名</t>
    <rPh sb="0" eb="2">
      <t>カメイ</t>
    </rPh>
    <rPh sb="2" eb="4">
      <t>ダンタイ</t>
    </rPh>
    <rPh sb="4" eb="5">
      <t>メイ</t>
    </rPh>
    <phoneticPr fontId="2"/>
  </si>
  <si>
    <t>登録チーム数</t>
    <phoneticPr fontId="2"/>
  </si>
  <si>
    <t>登録総人数</t>
    <phoneticPr fontId="2"/>
  </si>
  <si>
    <t>※審判等も団体へ登録されている場合には人数に含めてください。</t>
    <phoneticPr fontId="2"/>
  </si>
  <si>
    <t>登録団体名(内訳)</t>
    <phoneticPr fontId="2"/>
  </si>
  <si>
    <t>(曜)</t>
    <phoneticPr fontId="2"/>
  </si>
  <si>
    <t>事業の別</t>
    <rPh sb="0" eb="2">
      <t>ジギョウ</t>
    </rPh>
    <rPh sb="3" eb="4">
      <t>ベツ</t>
    </rPh>
    <phoneticPr fontId="2"/>
  </si>
  <si>
    <t>加盟団体名</t>
    <phoneticPr fontId="2"/>
  </si>
  <si>
    <t>科        目</t>
  </si>
  <si>
    <t>金       額</t>
  </si>
  <si>
    <t>備          考</t>
  </si>
  <si>
    <t>補   助   金</t>
  </si>
  <si>
    <t>合        計</t>
  </si>
  <si>
    <t>負   担   金</t>
  </si>
  <si>
    <t>メールアドレス</t>
    <phoneticPr fontId="2"/>
  </si>
  <si>
    <t>年度事業報告書</t>
    <phoneticPr fontId="2"/>
  </si>
  <si>
    <t>年度決算書</t>
    <phoneticPr fontId="2"/>
  </si>
  <si>
    <t>年度予算書</t>
    <rPh sb="2" eb="3">
      <t>ヨ</t>
    </rPh>
    <phoneticPr fontId="2"/>
  </si>
  <si>
    <t>会長</t>
    <rPh sb="0" eb="2">
      <t>カイチョウ</t>
    </rPh>
    <phoneticPr fontId="2"/>
  </si>
  <si>
    <t>副会長</t>
    <rPh sb="0" eb="3">
      <t>フクカイチョウ</t>
    </rPh>
    <phoneticPr fontId="2"/>
  </si>
  <si>
    <t>理事長</t>
    <phoneticPr fontId="2"/>
  </si>
  <si>
    <t>事務局長</t>
    <phoneticPr fontId="2"/>
  </si>
  <si>
    <t>（正式名称）</t>
    <rPh sb="1" eb="5">
      <t>セイシキメイショウ</t>
    </rPh>
    <phoneticPr fontId="2"/>
  </si>
  <si>
    <t>出場団体・個人名</t>
    <phoneticPr fontId="2"/>
  </si>
  <si>
    <t>競　技　会　名</t>
    <phoneticPr fontId="2"/>
  </si>
  <si>
    <t>成　　績</t>
    <phoneticPr fontId="2"/>
  </si>
  <si>
    <t>改選等で変更があった場合は、変更後速やかにスポーツ協会事務局に報告願います。</t>
    <rPh sb="0" eb="3">
      <t>カイセントウ</t>
    </rPh>
    <rPh sb="4" eb="6">
      <t>ヘンコウ</t>
    </rPh>
    <rPh sb="10" eb="12">
      <t>バアイ</t>
    </rPh>
    <rPh sb="14" eb="16">
      <t>ヘンコウ</t>
    </rPh>
    <rPh sb="16" eb="17">
      <t>ゴ</t>
    </rPh>
    <rPh sb="17" eb="18">
      <t>スミ</t>
    </rPh>
    <rPh sb="25" eb="27">
      <t>キョウカイ</t>
    </rPh>
    <rPh sb="27" eb="30">
      <t>ジムキョク</t>
    </rPh>
    <rPh sb="31" eb="34">
      <t>ホウコクネガ</t>
    </rPh>
    <phoneticPr fontId="2"/>
  </si>
  <si>
    <t>※会長職の方は生年月日もご記入ください</t>
    <rPh sb="1" eb="4">
      <t>カイチョウショク</t>
    </rPh>
    <rPh sb="5" eb="6">
      <t>カタ</t>
    </rPh>
    <rPh sb="7" eb="11">
      <t>セイネンガッピ</t>
    </rPh>
    <rPh sb="13" eb="15">
      <t>キニュウ</t>
    </rPh>
    <phoneticPr fontId="2"/>
  </si>
  <si>
    <t>年度　全国大会・関東大会出場団体及び個人</t>
    <rPh sb="0" eb="2">
      <t>ネンド</t>
    </rPh>
    <rPh sb="3" eb="5">
      <t>ゼンコク</t>
    </rPh>
    <rPh sb="5" eb="7">
      <t>タイカイ</t>
    </rPh>
    <rPh sb="8" eb="10">
      <t>カントウ</t>
    </rPh>
    <rPh sb="10" eb="12">
      <t>タイカイ</t>
    </rPh>
    <rPh sb="12" eb="16">
      <t>シュツジョウダンタイ</t>
    </rPh>
    <rPh sb="16" eb="17">
      <t>オヨ</t>
    </rPh>
    <rPh sb="18" eb="20">
      <t>コジン</t>
    </rPh>
    <phoneticPr fontId="2"/>
  </si>
  <si>
    <t>※全国・関東大会に出場したものについて確認するものです。成績に関係なくすべて記入してください。</t>
    <rPh sb="1" eb="3">
      <t>ゼンコク</t>
    </rPh>
    <rPh sb="4" eb="6">
      <t>カントウ</t>
    </rPh>
    <rPh sb="6" eb="8">
      <t>タイカイ</t>
    </rPh>
    <rPh sb="9" eb="11">
      <t>シュツジョウ</t>
    </rPh>
    <rPh sb="19" eb="21">
      <t>カクニン</t>
    </rPh>
    <rPh sb="28" eb="30">
      <t>セイセキ</t>
    </rPh>
    <rPh sb="31" eb="33">
      <t>カンケイ</t>
    </rPh>
    <rPh sb="38" eb="40">
      <t>キニュウ</t>
    </rPh>
    <phoneticPr fontId="2"/>
  </si>
  <si>
    <t>成　　績・トピック</t>
    <phoneticPr fontId="2"/>
  </si>
  <si>
    <t>　　　　令和</t>
    <rPh sb="4" eb="6">
      <t>レイワ</t>
    </rPh>
    <phoneticPr fontId="2"/>
  </si>
  <si>
    <r>
      <t>年度　県大会成績等・報告　　　　</t>
    </r>
    <r>
      <rPr>
        <sz val="11"/>
        <color theme="1"/>
        <rFont val="ＭＳ Ｐゴシック"/>
        <family val="3"/>
        <charset val="128"/>
        <scheme val="minor"/>
      </rPr>
      <t>～参考～</t>
    </r>
    <rPh sb="0" eb="2">
      <t>ネンド</t>
    </rPh>
    <rPh sb="3" eb="4">
      <t>ケン</t>
    </rPh>
    <rPh sb="4" eb="6">
      <t>タイカイ</t>
    </rPh>
    <rPh sb="6" eb="8">
      <t>セイセキ</t>
    </rPh>
    <rPh sb="10" eb="12">
      <t>ホウコク</t>
    </rPh>
    <phoneticPr fontId="2"/>
  </si>
  <si>
    <t>①　令和</t>
    <phoneticPr fontId="2"/>
  </si>
  <si>
    <t>②　令和</t>
    <phoneticPr fontId="2"/>
  </si>
  <si>
    <t>④　令和</t>
    <rPh sb="2" eb="4">
      <t>レイワ</t>
    </rPh>
    <phoneticPr fontId="2"/>
  </si>
  <si>
    <t>⑥　令和</t>
    <rPh sb="2" eb="4">
      <t>レイワ</t>
    </rPh>
    <phoneticPr fontId="2"/>
  </si>
  <si>
    <t>予定人数</t>
    <rPh sb="0" eb="2">
      <t>ヨテイ</t>
    </rPh>
    <phoneticPr fontId="2"/>
  </si>
  <si>
    <t>年度事業計画書</t>
    <rPh sb="4" eb="6">
      <t>ケイカク</t>
    </rPh>
    <phoneticPr fontId="2"/>
  </si>
  <si>
    <t>市民スポーツ祭り</t>
    <rPh sb="0" eb="2">
      <t>シミン</t>
    </rPh>
    <rPh sb="6" eb="7">
      <t>マツ</t>
    </rPh>
    <phoneticPr fontId="2"/>
  </si>
  <si>
    <t>市制祭協賛</t>
    <phoneticPr fontId="2"/>
  </si>
  <si>
    <t>市民スポーツ祭りについて</t>
    <phoneticPr fontId="2"/>
  </si>
  <si>
    <t>開催</t>
    <rPh sb="0" eb="2">
      <t>カイサイ</t>
    </rPh>
    <phoneticPr fontId="2"/>
  </si>
  <si>
    <t>⑤　令和</t>
    <phoneticPr fontId="2"/>
  </si>
  <si>
    <t>市制祭協賛大会について</t>
    <rPh sb="0" eb="3">
      <t>シセイサイ</t>
    </rPh>
    <rPh sb="3" eb="5">
      <t>キョウサン</t>
    </rPh>
    <rPh sb="5" eb="7">
      <t>タイカイ</t>
    </rPh>
    <phoneticPr fontId="2"/>
  </si>
  <si>
    <t>※上記2大会については、別途補助申請が必要となります。</t>
    <rPh sb="1" eb="3">
      <t>ジョウキ</t>
    </rPh>
    <rPh sb="4" eb="6">
      <t>タイカイ</t>
    </rPh>
    <rPh sb="12" eb="14">
      <t>ベット</t>
    </rPh>
    <rPh sb="14" eb="18">
      <t>ホジョシンセイ</t>
    </rPh>
    <rPh sb="19" eb="21">
      <t>ヒツヨウ</t>
    </rPh>
    <phoneticPr fontId="2"/>
  </si>
  <si>
    <t>・社会人</t>
    <phoneticPr fontId="2"/>
  </si>
  <si>
    <t>チーム</t>
    <phoneticPr fontId="2"/>
  </si>
  <si>
    <t>・高校生</t>
    <phoneticPr fontId="2"/>
  </si>
  <si>
    <t>名</t>
    <phoneticPr fontId="2"/>
  </si>
  <si>
    <t xml:space="preserve"> (  男子</t>
    <phoneticPr fontId="2"/>
  </si>
  <si>
    <t xml:space="preserve">　             　         　  </t>
    <phoneticPr fontId="2"/>
  </si>
  <si>
    <t xml:space="preserve">  名 )</t>
    <phoneticPr fontId="2"/>
  </si>
  <si>
    <t xml:space="preserve"> 女子</t>
    <phoneticPr fontId="2"/>
  </si>
  <si>
    <t>名・</t>
    <phoneticPr fontId="2"/>
  </si>
  <si>
    <t>・小学生</t>
    <phoneticPr fontId="2"/>
  </si>
  <si>
    <t>・大学生</t>
    <phoneticPr fontId="2"/>
  </si>
  <si>
    <t>・中学生</t>
    <phoneticPr fontId="2"/>
  </si>
  <si>
    <t>・</t>
    <phoneticPr fontId="2"/>
  </si>
  <si>
    <t>　　○高校生・中学生・小学生（傘下団体）｛スポー少年団・クラブチーム｝、種別記入してください。</t>
    <rPh sb="3" eb="6">
      <t>コウコウセイ</t>
    </rPh>
    <rPh sb="7" eb="10">
      <t>チュウガクセイ</t>
    </rPh>
    <rPh sb="11" eb="14">
      <t>ショウガクセイ</t>
    </rPh>
    <rPh sb="15" eb="16">
      <t>カサ</t>
    </rPh>
    <rPh sb="16" eb="17">
      <t>シタ</t>
    </rPh>
    <rPh sb="17" eb="19">
      <t>ダンタイ</t>
    </rPh>
    <rPh sb="24" eb="27">
      <t>ショウネンダン</t>
    </rPh>
    <rPh sb="36" eb="38">
      <t>シュベツ</t>
    </rPh>
    <rPh sb="38" eb="40">
      <t>キニュウ</t>
    </rPh>
    <phoneticPr fontId="2"/>
  </si>
  <si>
    <t>年度登録団体名簿</t>
    <rPh sb="0" eb="2">
      <t>ネンド</t>
    </rPh>
    <rPh sb="2" eb="4">
      <t>トウロク</t>
    </rPh>
    <rPh sb="4" eb="8">
      <t>ダンタイメイボ</t>
    </rPh>
    <phoneticPr fontId="2"/>
  </si>
  <si>
    <t>令和</t>
    <rPh sb="0" eb="2">
      <t>レイワ</t>
    </rPh>
    <phoneticPr fontId="2"/>
  </si>
  <si>
    <t>金       額</t>
    <phoneticPr fontId="2"/>
  </si>
  <si>
    <t>役職名</t>
    <phoneticPr fontId="2"/>
  </si>
  <si>
    <t>氏名</t>
  </si>
  <si>
    <t>生年月日</t>
    <rPh sb="0" eb="4">
      <t>セイネンガッピ</t>
    </rPh>
    <phoneticPr fontId="2"/>
  </si>
  <si>
    <t>自宅TEL</t>
    <rPh sb="0" eb="5">
      <t>ジタクテル</t>
    </rPh>
    <phoneticPr fontId="2"/>
  </si>
  <si>
    <t>携帯TEL</t>
    <rPh sb="0" eb="2">
      <t>ケイタイ</t>
    </rPh>
    <phoneticPr fontId="2"/>
  </si>
  <si>
    <t>連絡先</t>
    <rPh sb="0" eb="3">
      <t>レンラクサキ</t>
    </rPh>
    <phoneticPr fontId="2"/>
  </si>
  <si>
    <t>(例)</t>
    <rPh sb="1" eb="2">
      <t>レイ</t>
    </rPh>
    <phoneticPr fontId="2"/>
  </si>
  <si>
    <t>鐘山　太郎</t>
    <rPh sb="0" eb="2">
      <t>カネヤマ</t>
    </rPh>
    <rPh sb="3" eb="5">
      <t>タロウ</t>
    </rPh>
    <phoneticPr fontId="2"/>
  </si>
  <si>
    <t>0555-24-3633</t>
    <phoneticPr fontId="2"/>
  </si>
  <si>
    <t>090-0000-0000</t>
    <phoneticPr fontId="2"/>
  </si>
  <si>
    <t>kaneyama@aaa.aa.aa</t>
    <phoneticPr fontId="2"/>
  </si>
  <si>
    <t>全体を通して</t>
    <rPh sb="0" eb="2">
      <t>ゼンタイ</t>
    </rPh>
    <rPh sb="3" eb="4">
      <t>トオ</t>
    </rPh>
    <phoneticPr fontId="2"/>
  </si>
  <si>
    <t>①事業報告</t>
    <phoneticPr fontId="2"/>
  </si>
  <si>
    <t>中止になった事業については、【会場名】欄に『中止』とご記入ください</t>
    <rPh sb="0" eb="2">
      <t>チュウシ</t>
    </rPh>
    <rPh sb="6" eb="8">
      <t>ジギョウ</t>
    </rPh>
    <rPh sb="15" eb="17">
      <t>カイジョウ</t>
    </rPh>
    <rPh sb="17" eb="18">
      <t>メイ</t>
    </rPh>
    <rPh sb="19" eb="20">
      <t>ラン</t>
    </rPh>
    <rPh sb="22" eb="24">
      <t>チュウシ</t>
    </rPh>
    <rPh sb="27" eb="29">
      <t>キニュウ</t>
    </rPh>
    <phoneticPr fontId="2"/>
  </si>
  <si>
    <t>行を追加したい場合、【校閲】タブより【シート保護の解除】を選択した後、行を挿入してください。</t>
    <rPh sb="0" eb="1">
      <t>ギョウ</t>
    </rPh>
    <rPh sb="2" eb="4">
      <t>ツイカ</t>
    </rPh>
    <rPh sb="7" eb="9">
      <t>バアイ</t>
    </rPh>
    <rPh sb="11" eb="13">
      <t>コウエツ</t>
    </rPh>
    <rPh sb="22" eb="24">
      <t>ホゴ</t>
    </rPh>
    <rPh sb="25" eb="27">
      <t>カイジョ</t>
    </rPh>
    <rPh sb="29" eb="31">
      <t>センタク</t>
    </rPh>
    <rPh sb="33" eb="34">
      <t>ノチ</t>
    </rPh>
    <rPh sb="35" eb="36">
      <t>ギョウ</t>
    </rPh>
    <rPh sb="37" eb="39">
      <t>ソウニュウ</t>
    </rPh>
    <phoneticPr fontId="2"/>
  </si>
  <si>
    <t>市民スポーツ祭り、市制祭大会を行った場合は【事業の別】欄に市スポ祭、市制祭協賛を入力して下さい</t>
    <rPh sb="0" eb="2">
      <t>シミン</t>
    </rPh>
    <rPh sb="6" eb="7">
      <t>マツ</t>
    </rPh>
    <rPh sb="9" eb="14">
      <t>シセイサイタイカイ</t>
    </rPh>
    <rPh sb="15" eb="16">
      <t>オコナ</t>
    </rPh>
    <rPh sb="18" eb="20">
      <t>バアイ</t>
    </rPh>
    <rPh sb="29" eb="30">
      <t>シ</t>
    </rPh>
    <rPh sb="32" eb="33">
      <t>マツ</t>
    </rPh>
    <rPh sb="34" eb="37">
      <t>シセイサイ</t>
    </rPh>
    <rPh sb="37" eb="39">
      <t>キョウサン</t>
    </rPh>
    <rPh sb="40" eb="42">
      <t>ニュウリョク</t>
    </rPh>
    <rPh sb="44" eb="45">
      <t>クダ</t>
    </rPh>
    <phoneticPr fontId="2"/>
  </si>
  <si>
    <t>人数については</t>
    <phoneticPr fontId="2"/>
  </si>
  <si>
    <t>②決算書</t>
    <phoneticPr fontId="2"/>
  </si>
  <si>
    <t>・主催・主管・市民スポーツ祭り・市制祭協賛事業(大会)は全参加人数</t>
    <rPh sb="7" eb="9">
      <t>シミン</t>
    </rPh>
    <rPh sb="13" eb="14">
      <t>マツ</t>
    </rPh>
    <rPh sb="16" eb="21">
      <t>シセイサイキョウサン</t>
    </rPh>
    <rPh sb="21" eb="23">
      <t>ジギョウ</t>
    </rPh>
    <phoneticPr fontId="2"/>
  </si>
  <si>
    <t>本協会より補助を受け、『市民スポーツ祭り』、『市制祭協賛大会』を行った場合は、収入欄に金額の入力願います。</t>
    <rPh sb="0" eb="3">
      <t>ホンキョウカイ</t>
    </rPh>
    <rPh sb="5" eb="7">
      <t>ホジョ</t>
    </rPh>
    <rPh sb="8" eb="9">
      <t>ウ</t>
    </rPh>
    <rPh sb="26" eb="28">
      <t>キョウサン</t>
    </rPh>
    <rPh sb="39" eb="41">
      <t>シュウニュウ</t>
    </rPh>
    <rPh sb="41" eb="42">
      <t>ラン</t>
    </rPh>
    <rPh sb="43" eb="45">
      <t>キンガク</t>
    </rPh>
    <rPh sb="46" eb="49">
      <t>ニュウリョクネガ</t>
    </rPh>
    <phoneticPr fontId="2"/>
  </si>
  <si>
    <t>＜例＞</t>
    <rPh sb="1" eb="2">
      <t>レイ</t>
    </rPh>
    <phoneticPr fontId="2"/>
  </si>
  <si>
    <t>補助金</t>
    <rPh sb="0" eb="3">
      <t>ホジョキン</t>
    </rPh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</si>
  <si>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</si>
  <si>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</si>
  <si>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</si>
  <si>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③登録団体名簿</t>
    <phoneticPr fontId="2"/>
  </si>
  <si>
    <t>【事業の別】欄については『リスト』より選択してください。</t>
    <rPh sb="1" eb="3">
      <t>ジギョウ</t>
    </rPh>
    <rPh sb="4" eb="5">
      <t>ベツ</t>
    </rPh>
    <rPh sb="6" eb="7">
      <t>ラン</t>
    </rPh>
    <rPh sb="19" eb="21">
      <t>センタク</t>
    </rPh>
    <phoneticPr fontId="2"/>
  </si>
  <si>
    <t>【登録団体名(内訳)】については団体・チーム名を入力し、右枠に種別を『リスト』より選択してください。</t>
    <rPh sb="16" eb="18">
      <t>ダンタイ</t>
    </rPh>
    <rPh sb="22" eb="23">
      <t>メイ</t>
    </rPh>
    <rPh sb="24" eb="26">
      <t>ニュウリョク</t>
    </rPh>
    <rPh sb="28" eb="29">
      <t>ミギ</t>
    </rPh>
    <rPh sb="29" eb="30">
      <t>ワク</t>
    </rPh>
    <rPh sb="31" eb="33">
      <t>シュベツ</t>
    </rPh>
    <phoneticPr fontId="2"/>
  </si>
  <si>
    <t>【登録総人数】については『男子』と『女子』の合計となるようにしてください。</t>
    <rPh sb="13" eb="15">
      <t>ダンシ</t>
    </rPh>
    <rPh sb="18" eb="20">
      <t>ジョシ</t>
    </rPh>
    <rPh sb="22" eb="24">
      <t>ゴウケイ</t>
    </rPh>
    <phoneticPr fontId="2"/>
  </si>
  <si>
    <t>※県大会等で特出する成績を収めた等、トピックとなる事項がありましたらご記入ください。</t>
    <rPh sb="1" eb="5">
      <t>ケンタイカイトウ</t>
    </rPh>
    <rPh sb="6" eb="8">
      <t>トクシュツ</t>
    </rPh>
    <rPh sb="10" eb="12">
      <t>セイセキ</t>
    </rPh>
    <rPh sb="13" eb="14">
      <t>オサ</t>
    </rPh>
    <rPh sb="16" eb="17">
      <t>トウ</t>
    </rPh>
    <rPh sb="25" eb="27">
      <t>ジコウ</t>
    </rPh>
    <rPh sb="35" eb="37">
      <t>キニュウ</t>
    </rPh>
    <phoneticPr fontId="2"/>
  </si>
  <si>
    <t>④全国・関東・県出場</t>
    <phoneticPr fontId="2"/>
  </si>
  <si>
    <t>全国・関東大会に出場したものについて、成績に関係なくすべて記入してください。</t>
    <phoneticPr fontId="2"/>
  </si>
  <si>
    <t>県大会等で特出する成績を収めた等、トピックとなる事項がありましたらご記入ください。</t>
    <phoneticPr fontId="2"/>
  </si>
  <si>
    <t xml:space="preserve">⑤事業計画 </t>
    <phoneticPr fontId="2"/>
  </si>
  <si>
    <t>市民スポーツ祭り、市制祭大会を予定の場合は【開催】欄に『○』を選択入力してください。</t>
    <rPh sb="0" eb="2">
      <t>シミン</t>
    </rPh>
    <rPh sb="6" eb="7">
      <t>マツ</t>
    </rPh>
    <rPh sb="9" eb="14">
      <t>シセイサイタイカイ</t>
    </rPh>
    <rPh sb="15" eb="17">
      <t>ヨテイ</t>
    </rPh>
    <rPh sb="18" eb="20">
      <t>バアイ</t>
    </rPh>
    <rPh sb="22" eb="24">
      <t>カイサイ</t>
    </rPh>
    <rPh sb="31" eb="33">
      <t>センタク</t>
    </rPh>
    <rPh sb="33" eb="35">
      <t>ニュウリョク</t>
    </rPh>
    <phoneticPr fontId="2"/>
  </si>
  <si>
    <t>・主催・主管・市民スポーツ祭り・市制祭協賛事業(大会)は全参加予定人数</t>
    <rPh sb="7" eb="9">
      <t>シミン</t>
    </rPh>
    <rPh sb="13" eb="14">
      <t>マツ</t>
    </rPh>
    <rPh sb="16" eb="21">
      <t>シセイサイキョウサン</t>
    </rPh>
    <rPh sb="21" eb="23">
      <t>ジギョウ</t>
    </rPh>
    <rPh sb="31" eb="33">
      <t>ヨテイ</t>
    </rPh>
    <phoneticPr fontId="2"/>
  </si>
  <si>
    <t>⑥予算書</t>
    <phoneticPr fontId="2"/>
  </si>
  <si>
    <t>本協会より補助を受け、『市民スポーツ祭り』、『市制祭協賛大会』を行う予定場合は、収入欄に金額の入力願います。</t>
    <rPh sb="0" eb="3">
      <t>ホンキョウカイ</t>
    </rPh>
    <rPh sb="5" eb="7">
      <t>ホジョ</t>
    </rPh>
    <rPh sb="8" eb="9">
      <t>ウ</t>
    </rPh>
    <rPh sb="26" eb="28">
      <t>キョウサン</t>
    </rPh>
    <rPh sb="34" eb="36">
      <t>ヨテイ</t>
    </rPh>
    <rPh sb="40" eb="42">
      <t>シュウニュウ</t>
    </rPh>
    <rPh sb="42" eb="43">
      <t>ラン</t>
    </rPh>
    <rPh sb="44" eb="46">
      <t>キンガク</t>
    </rPh>
    <rPh sb="47" eb="50">
      <t>ニュウリョクネガ</t>
    </rPh>
    <phoneticPr fontId="2"/>
  </si>
  <si>
    <t>※上記2大会については、別途補助申請が必要となります。</t>
    <phoneticPr fontId="2"/>
  </si>
  <si>
    <t>※連絡先メールアドレスについては、本協会からの重要文書を送る場合がありますので、添付ファイル含め確実に受取ができるアドレスをご記入願います。</t>
    <rPh sb="1" eb="4">
      <t>レンラクサキ</t>
    </rPh>
    <rPh sb="17" eb="18">
      <t>ホン</t>
    </rPh>
    <rPh sb="18" eb="20">
      <t>キョウカイ</t>
    </rPh>
    <rPh sb="23" eb="27">
      <t>ジュウヨウブンショ</t>
    </rPh>
    <rPh sb="28" eb="29">
      <t>オク</t>
    </rPh>
    <rPh sb="30" eb="32">
      <t>バアイ</t>
    </rPh>
    <rPh sb="40" eb="42">
      <t>テンプ</t>
    </rPh>
    <rPh sb="46" eb="47">
      <t>フク</t>
    </rPh>
    <rPh sb="48" eb="50">
      <t>カクジツ</t>
    </rPh>
    <rPh sb="51" eb="52">
      <t>ウ</t>
    </rPh>
    <rPh sb="52" eb="53">
      <t>ト</t>
    </rPh>
    <rPh sb="63" eb="65">
      <t>キニュウ</t>
    </rPh>
    <rPh sb="65" eb="66">
      <t>ネガ</t>
    </rPh>
    <phoneticPr fontId="2"/>
  </si>
  <si>
    <t>※行を追加したい場合、【校閲】タブより【シート保護の解除】を選択した後、行を挿入してください。</t>
    <phoneticPr fontId="2"/>
  </si>
  <si>
    <t>⑦役員名簿</t>
    <rPh sb="3" eb="5">
      <t>メイボ</t>
    </rPh>
    <phoneticPr fontId="2"/>
  </si>
  <si>
    <r>
      <t>連絡先メールアドレスについては、添付ファイル含め</t>
    </r>
    <r>
      <rPr>
        <b/>
        <u/>
        <sz val="12"/>
        <color theme="1"/>
        <rFont val="ＭＳ Ｐゴシック"/>
        <family val="3"/>
        <charset val="128"/>
        <scheme val="minor"/>
      </rPr>
      <t>確実に</t>
    </r>
    <r>
      <rPr>
        <sz val="12"/>
        <color theme="1"/>
        <rFont val="ＭＳ Ｐゴシック"/>
        <family val="3"/>
        <charset val="128"/>
        <scheme val="minor"/>
      </rPr>
      <t>受取ができるアドレスをご記入願います。</t>
    </r>
    <phoneticPr fontId="2"/>
  </si>
  <si>
    <t>富士吉田スポーツ協会加盟団体年間定期提出書類について</t>
    <rPh sb="0" eb="4">
      <t>フジヨシダ</t>
    </rPh>
    <rPh sb="8" eb="10">
      <t>キョウカイ</t>
    </rPh>
    <rPh sb="10" eb="14">
      <t>カメイダンタイ</t>
    </rPh>
    <rPh sb="14" eb="16">
      <t>ネンカン</t>
    </rPh>
    <rPh sb="16" eb="22">
      <t>テイキテイシュツショルイ</t>
    </rPh>
    <phoneticPr fontId="2"/>
  </si>
  <si>
    <t>第2－1号様式(第6条関係)</t>
    <phoneticPr fontId="2"/>
  </si>
  <si>
    <t>公益財団法人富士吉田スポーツ協会補助実績報告書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</si>
  <si>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</si>
  <si>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</si>
  <si>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</si>
  <si>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公益財団法人富士吉田スポーツ協会会長 殿</t>
    <phoneticPr fontId="2"/>
  </si>
  <si>
    <t>団体名</t>
    <phoneticPr fontId="2"/>
  </si>
  <si>
    <t>申請団体所在地</t>
    <phoneticPr fontId="2"/>
  </si>
  <si>
    <t>代表者氏名</t>
    <phoneticPr fontId="2"/>
  </si>
  <si>
    <t>　</t>
    <phoneticPr fontId="2"/>
  </si>
  <si>
    <t>　公益財団法人富士吉田スポーツ協会補助金の交付事業が完了したので、次のとおり実績を報告します。</t>
    <phoneticPr fontId="2"/>
  </si>
  <si>
    <t>1 事業名　競技団体の運営補助事業</t>
    <phoneticPr fontId="2"/>
  </si>
  <si>
    <t>2 補助交付申請額</t>
    <phoneticPr fontId="2"/>
  </si>
  <si>
    <t xml:space="preserve">  円</t>
    <phoneticPr fontId="2"/>
  </si>
  <si>
    <t>3 添付書類</t>
  </si>
  <si>
    <t>(1) 事業報告書</t>
    <phoneticPr fontId="2"/>
  </si>
  <si>
    <t>(2) 収支決算書</t>
    <phoneticPr fontId="2"/>
  </si>
  <si>
    <t>(3) 登録団体名簿</t>
    <phoneticPr fontId="2"/>
  </si>
  <si>
    <t>(4) 全国・関東大会出場者名簿</t>
    <phoneticPr fontId="2"/>
  </si>
  <si>
    <t>第1－1号様式(第6条関係)</t>
    <phoneticPr fontId="2"/>
  </si>
  <si>
    <t>公益財団法人富士吉田スポーツ協会補助交付申請書</t>
    <phoneticPr fontId="2"/>
  </si>
  <si>
    <t>　公益財団法人富士吉田スポーツ協会補助金の交付を受けたいので、次のとおり関係書類を添えて申請します。</t>
    <phoneticPr fontId="2"/>
  </si>
  <si>
    <t>(1) 事業計画書</t>
    <rPh sb="6" eb="8">
      <t>ケイカク</t>
    </rPh>
    <phoneticPr fontId="2"/>
  </si>
  <si>
    <t>(2) 収支予算書</t>
    <rPh sb="6" eb="7">
      <t>ヨ</t>
    </rPh>
    <phoneticPr fontId="2"/>
  </si>
  <si>
    <t>(3) 役員名簿</t>
    <rPh sb="4" eb="6">
      <t>ヤクイン</t>
    </rPh>
    <phoneticPr fontId="2"/>
  </si>
  <si>
    <t>郵便番号</t>
    <rPh sb="0" eb="4">
      <t>ユウビンバンゴウ</t>
    </rPh>
    <phoneticPr fontId="2"/>
  </si>
  <si>
    <t>灰色部分を入力してください。</t>
    <rPh sb="0" eb="2">
      <t>ハイイロ</t>
    </rPh>
    <rPh sb="2" eb="4">
      <t>ブブン</t>
    </rPh>
    <rPh sb="5" eb="7">
      <t>ニュウリョク</t>
    </rPh>
    <phoneticPr fontId="2"/>
  </si>
  <si>
    <t>団体名（正式名称）</t>
    <rPh sb="4" eb="8">
      <t>セイシキメイショウ</t>
    </rPh>
    <phoneticPr fontId="2"/>
  </si>
  <si>
    <t>左のシートから順番に記入して下さい。</t>
    <rPh sb="0" eb="1">
      <t>ヒダリ</t>
    </rPh>
    <rPh sb="7" eb="9">
      <t>ジュンバン</t>
    </rPh>
    <rPh sb="10" eb="12">
      <t>キニュウ</t>
    </rPh>
    <rPh sb="14" eb="15">
      <t>クダ</t>
    </rPh>
    <phoneticPr fontId="2"/>
  </si>
  <si>
    <t>(5) その他</t>
    <phoneticPr fontId="2"/>
  </si>
  <si>
    <t>（　　　　　　　　　　　　　　）</t>
  </si>
  <si>
    <t>　　○社会人・大学生（チーム名、種別を記入してください。）</t>
    <rPh sb="14" eb="15">
      <t>メイ</t>
    </rPh>
    <rPh sb="16" eb="18">
      <t>シュベツ</t>
    </rPh>
    <rPh sb="19" eb="21">
      <t>キニュウ</t>
    </rPh>
    <rPh sb="20" eb="21">
      <t>イ</t>
    </rPh>
    <phoneticPr fontId="2"/>
  </si>
  <si>
    <t>(4) その他</t>
    <phoneticPr fontId="2"/>
  </si>
  <si>
    <t>（　　　　　　　　　　　　　　）</t>
    <phoneticPr fontId="2"/>
  </si>
  <si>
    <t xml:space="preserve">   市制祭協賛大会補助</t>
    <phoneticPr fontId="2"/>
  </si>
  <si>
    <t>・参加事業(大会)は貴団体より参加する予定人数を入力してください。</t>
    <rPh sb="19" eb="21">
      <t>ヨテイ</t>
    </rPh>
    <rPh sb="24" eb="26">
      <t>ニュウリョク</t>
    </rPh>
    <phoneticPr fontId="2"/>
  </si>
  <si>
    <t xml:space="preserve">   市民スポーツ祭り補助</t>
    <phoneticPr fontId="2"/>
  </si>
  <si>
    <t>・参加事業(大会)は貴団体より参加した人数を入力してください。</t>
    <rPh sb="22" eb="24">
      <t>ニュウリョク</t>
    </rPh>
    <phoneticPr fontId="2"/>
  </si>
  <si>
    <t>③</t>
    <phoneticPr fontId="2"/>
  </si>
  <si>
    <t>3 添付書類</t>
    <phoneticPr fontId="2"/>
  </si>
  <si>
    <t>予定人数</t>
    <phoneticPr fontId="2"/>
  </si>
  <si>
    <t>郵便番号の記入漏れが多くみられます。ご記入漏れのないようお願いします。</t>
    <rPh sb="0" eb="2">
      <t>ユウビン</t>
    </rPh>
    <rPh sb="2" eb="4">
      <t>バンゴウ</t>
    </rPh>
    <rPh sb="5" eb="7">
      <t>キニュウ</t>
    </rPh>
    <rPh sb="7" eb="8">
      <t>モ</t>
    </rPh>
    <rPh sb="10" eb="11">
      <t>オオ</t>
    </rPh>
    <rPh sb="19" eb="21">
      <t>キニュウ</t>
    </rPh>
    <rPh sb="21" eb="22">
      <t>モ</t>
    </rPh>
    <rPh sb="29" eb="30">
      <t>ネガ</t>
    </rPh>
    <phoneticPr fontId="2"/>
  </si>
  <si>
    <t>403-0032</t>
    <phoneticPr fontId="2"/>
  </si>
  <si>
    <t>9-4-18</t>
    <phoneticPr fontId="2"/>
  </si>
  <si>
    <t>住所1</t>
    <phoneticPr fontId="2"/>
  </si>
  <si>
    <t>記入の際の不明点や質問に関しては、fspo@fasa.or.jp にてお問い合わせください。</t>
    <rPh sb="0" eb="2">
      <t>キニュウ</t>
    </rPh>
    <rPh sb="3" eb="4">
      <t>サイ</t>
    </rPh>
    <rPh sb="5" eb="8">
      <t>フメイテン</t>
    </rPh>
    <rPh sb="9" eb="11">
      <t>シツモン</t>
    </rPh>
    <rPh sb="12" eb="13">
      <t>カン</t>
    </rPh>
    <rPh sb="36" eb="37">
      <t>ト</t>
    </rPh>
    <rPh sb="38" eb="39">
      <t>ア</t>
    </rPh>
    <phoneticPr fontId="2"/>
  </si>
  <si>
    <t>住所2(番地）</t>
    <rPh sb="0" eb="2">
      <t>ジュウショ</t>
    </rPh>
    <rPh sb="4" eb="6">
      <t>バンチ</t>
    </rPh>
    <phoneticPr fontId="2"/>
  </si>
  <si>
    <t>富士吉田市上吉田東</t>
  </si>
  <si>
    <t>⑦令和 6 年度　役員名簿</t>
    <rPh sb="1" eb="3">
      <t>レイワ</t>
    </rPh>
    <rPh sb="6" eb="8">
      <t>ネンド</t>
    </rPh>
    <rPh sb="9" eb="11">
      <t>ヤクイン</t>
    </rPh>
    <rPh sb="11" eb="13">
      <t>メイボ</t>
    </rPh>
    <phoneticPr fontId="2"/>
  </si>
  <si>
    <t xml:space="preserve">  円   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</si>
</sst>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"/>
    <numFmt numFmtId="177" formatCode="[$-411]ge\.m\.d;@"/>
    <numFmt numFmtId="178" formatCode="[&lt;=999]000;[&lt;=9999]000\-00;000\-0000"/>
  </numFmts>
  <fonts count="29">
    <font>
      <sz val="11"/>
      <color theme="1"/>
      <name val="ＭＳ Ｐゴシック"/>
      <family val="2"/>
      <charset val="128"/>
      <scheme val="minor"/>
    </font>
    <font>
      <b/>
      <sz val="12"/>
      <color theme="1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9"/>
      <color theme="1"/>
      <name val="ＭＳ Ｐ明朝"/>
      <family val="1"/>
      <charset val="128"/>
    </font>
    <font>
      <b/>
      <sz val="9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8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 tint="-4.9989318521683403E-2"/>
        <bgColor rgb="FFF2F2F2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0" borderId="9" xfId="0" applyFont="1" applyBorder="1">
      <alignment vertical="center"/>
    </xf>
    <xf numFmtId="0" fontId="17" fillId="0" borderId="9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15" fillId="2" borderId="0" xfId="0" applyFont="1" applyFill="1" applyAlignment="1">
      <alignment horizontal="right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1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right" vertical="center"/>
    </xf>
    <xf numFmtId="176" fontId="8" fillId="2" borderId="2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justify" vertical="center"/>
    </xf>
    <xf numFmtId="176" fontId="8" fillId="2" borderId="0" xfId="0" applyNumberFormat="1" applyFont="1" applyFill="1">
      <alignment vertical="center"/>
    </xf>
    <xf numFmtId="0" fontId="1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0" fillId="2" borderId="2" xfId="0" applyFill="1" applyBorder="1">
      <alignment vertical="center"/>
    </xf>
    <xf numFmtId="176" fontId="0" fillId="2" borderId="2" xfId="0" applyNumberFormat="1" applyFill="1" applyBorder="1">
      <alignment vertical="center"/>
    </xf>
    <xf numFmtId="0" fontId="0" fillId="2" borderId="2" xfId="0" applyFill="1" applyBorder="1" applyAlignment="1">
      <alignment horizontal="right" vertical="center"/>
    </xf>
    <xf numFmtId="0" fontId="0" fillId="2" borderId="9" xfId="0" applyFill="1" applyBorder="1">
      <alignment vertical="center"/>
    </xf>
    <xf numFmtId="176" fontId="0" fillId="2" borderId="9" xfId="0" applyNumberFormat="1" applyFill="1" applyBorder="1">
      <alignment vertical="center"/>
    </xf>
    <xf numFmtId="0" fontId="0" fillId="2" borderId="9" xfId="0" applyFill="1" applyBorder="1" applyAlignment="1">
      <alignment horizontal="right" vertical="center"/>
    </xf>
    <xf numFmtId="0" fontId="9" fillId="2" borderId="0" xfId="0" applyFont="1" applyFill="1">
      <alignment vertical="center"/>
    </xf>
    <xf numFmtId="56" fontId="5" fillId="2" borderId="0" xfId="0" applyNumberFormat="1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16" fillId="2" borderId="0" xfId="0" applyFont="1" applyFill="1">
      <alignment vertical="center"/>
    </xf>
    <xf numFmtId="0" fontId="0" fillId="0" borderId="14" xfId="0" applyBorder="1" applyAlignment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alignment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2" xfId="0" applyFill="1" applyBorder="1" applyProtection="1">
      <alignment vertical="center"/>
      <protection locked="0"/>
    </xf>
    <xf numFmtId="0" fontId="0" fillId="3" borderId="9" xfId="0" applyFill="1" applyBorder="1" applyProtection="1">
      <alignment vertical="center"/>
      <protection locked="0"/>
    </xf>
    <xf numFmtId="0" fontId="0" fillId="3" borderId="11" xfId="0" applyFill="1" applyBorder="1" applyProtection="1">
      <alignment vertical="center"/>
      <protection locked="0"/>
    </xf>
    <xf numFmtId="56" fontId="5" fillId="0" borderId="13" xfId="0" applyNumberFormat="1" applyFont="1" applyBorder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1" fillId="0" borderId="0" xfId="0" applyFont="1">
      <alignment vertical="center"/>
    </xf>
    <xf numFmtId="0" fontId="0" fillId="3" borderId="8" xfId="0" applyFill="1" applyBorder="1" applyAlignment="1" applyProtection="1">
      <alignment horizontal="center" vertical="center"/>
      <protection locked="0"/>
    </xf>
    <xf numFmtId="56" fontId="18" fillId="0" borderId="1" xfId="0" applyNumberFormat="1" applyFont="1" applyBorder="1" applyProtection="1">
      <alignment vertical="center"/>
      <protection locked="0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3" borderId="12" xfId="0" applyFill="1" applyBorder="1" applyAlignment="1" applyProtection="1">
      <alignment horizontal="center" vertical="center"/>
      <protection locked="0"/>
    </xf>
    <xf numFmtId="177" fontId="0" fillId="3" borderId="1" xfId="0" applyNumberFormat="1" applyFill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horizontal="center" vertical="center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8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2" fillId="0" borderId="1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>
      <alignment vertical="center"/>
    </xf>
    <xf numFmtId="0" fontId="22" fillId="0" borderId="0" xfId="0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0" fontId="11" fillId="0" borderId="0" xfId="0" applyFont="1">
      <alignment vertical="center"/>
    </xf>
    <xf numFmtId="0" fontId="25" fillId="0" borderId="0" xfId="0" applyFont="1">
      <alignment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right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26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0" fillId="0" borderId="2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>
      <alignment vertical="center"/>
    </xf>
    <xf numFmtId="0" fontId="0" fillId="0" borderId="0" xfId="0" applyAlignment="1">
      <alignment vertical="center" wrapText="1"/>
    </xf>
    <xf numFmtId="38" fontId="0" fillId="0" borderId="0" xfId="1" applyFont="1">
      <alignment vertical="center"/>
    </xf>
    <xf numFmtId="176" fontId="0" fillId="0" borderId="0" xfId="0" applyNumberFormat="1">
      <alignment vertical="center"/>
    </xf>
    <xf numFmtId="177" fontId="0" fillId="0" borderId="6" xfId="0" applyNumberFormat="1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19" xfId="0" applyFill="1" applyBorder="1" applyProtection="1">
      <alignment vertical="center"/>
      <protection locked="0"/>
    </xf>
    <xf numFmtId="178" fontId="0" fillId="3" borderId="6" xfId="0" applyNumberFormat="1" applyFill="1" applyBorder="1" applyAlignment="1" applyProtection="1">
      <alignment horizontal="center" vertical="center"/>
      <protection locked="0"/>
    </xf>
    <xf numFmtId="178" fontId="0" fillId="3" borderId="17" xfId="0" applyNumberForma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0" fillId="3" borderId="4" xfId="0" applyFill="1" applyBorder="1" applyAlignment="1" applyProtection="1">
      <alignment horizontal="center" vertical="center"/>
      <protection locked="0"/>
    </xf>
    <xf numFmtId="56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3" xfId="0" applyBorder="1" applyAlignment="1">
      <alignment horizontal="center" vertical="center"/>
    </xf>
    <xf numFmtId="0" fontId="0" fillId="3" borderId="13" xfId="0" applyFill="1" applyBorder="1" applyProtection="1">
      <alignment vertical="center"/>
      <protection locked="0"/>
    </xf>
    <xf numFmtId="56" fontId="28" fillId="3" borderId="13" xfId="0" applyNumberFormat="1" applyFont="1" applyFill="1" applyBorder="1" applyProtection="1">
      <alignment vertical="center"/>
      <protection locked="0"/>
    </xf>
    <xf numFmtId="0" fontId="28" fillId="3" borderId="8" xfId="0" applyFont="1" applyFill="1" applyBorder="1" applyAlignment="1" applyProtection="1">
      <alignment horizontal="center" vertical="center"/>
      <protection locked="0"/>
    </xf>
    <xf numFmtId="0" fontId="28" fillId="3" borderId="1" xfId="0" applyFont="1" applyFill="1" applyBorder="1" applyAlignment="1" applyProtection="1">
      <alignment horizontal="center" vertical="center"/>
      <protection locked="0"/>
    </xf>
    <xf numFmtId="0" fontId="28" fillId="3" borderId="1" xfId="0" applyFont="1" applyFill="1" applyBorder="1" applyProtection="1">
      <alignment vertical="center"/>
      <protection locked="0"/>
    </xf>
    <xf numFmtId="0" fontId="28" fillId="3" borderId="14" xfId="0" applyFont="1" applyFill="1" applyBorder="1" applyProtection="1">
      <alignment vertical="center"/>
      <protection locked="0"/>
    </xf>
    <xf numFmtId="0" fontId="28" fillId="3" borderId="6" xfId="0" applyFont="1" applyFill="1" applyBorder="1" applyAlignment="1" applyProtection="1">
      <alignment horizontal="center" vertical="center"/>
      <protection locked="0"/>
    </xf>
    <xf numFmtId="0" fontId="28" fillId="3" borderId="13" xfId="0" applyFont="1" applyFill="1" applyBorder="1" applyProtection="1">
      <alignment vertical="center"/>
      <protection locked="0"/>
    </xf>
    <xf numFmtId="0" fontId="28" fillId="3" borderId="3" xfId="0" applyFont="1" applyFill="1" applyBorder="1" applyAlignment="1" applyProtection="1">
      <alignment horizontal="center" vertical="center"/>
      <protection locked="0"/>
    </xf>
    <xf numFmtId="0" fontId="28" fillId="3" borderId="15" xfId="0" applyFont="1" applyFill="1" applyBorder="1" applyProtection="1">
      <alignment vertical="center"/>
      <protection locked="0"/>
    </xf>
    <xf numFmtId="0" fontId="28" fillId="3" borderId="7" xfId="0" applyFont="1" applyFill="1" applyBorder="1" applyAlignment="1" applyProtection="1">
      <alignment horizontal="center" vertical="center"/>
      <protection locked="0"/>
    </xf>
    <xf numFmtId="56" fontId="0" fillId="3" borderId="13" xfId="0" applyNumberFormat="1" applyFill="1" applyBorder="1" applyProtection="1">
      <alignment vertical="center"/>
      <protection locked="0"/>
    </xf>
    <xf numFmtId="49" fontId="0" fillId="4" borderId="6" xfId="0" applyNumberFormat="1" applyFill="1" applyBorder="1" applyAlignment="1">
      <alignment horizontal="center" vertical="center"/>
    </xf>
    <xf numFmtId="176" fontId="21" fillId="2" borderId="0" xfId="0" applyNumberFormat="1" applyFont="1" applyFill="1">
      <alignment vertical="center"/>
    </xf>
    <xf numFmtId="49" fontId="0" fillId="5" borderId="6" xfId="0" applyNumberFormat="1" applyFill="1" applyBorder="1" applyAlignment="1">
      <alignment horizontal="center" vertical="center"/>
    </xf>
    <xf numFmtId="177" fontId="0" fillId="3" borderId="11" xfId="0" applyNumberFormat="1" applyFill="1" applyBorder="1" applyAlignment="1" applyProtection="1">
      <alignment horizontal="center" vertical="center"/>
      <protection locked="0"/>
    </xf>
    <xf numFmtId="177" fontId="0" fillId="3" borderId="17" xfId="0" applyNumberFormat="1" applyFill="1" applyBorder="1" applyAlignment="1" applyProtection="1">
      <alignment horizontal="center" vertical="center"/>
      <protection locked="0"/>
    </xf>
    <xf numFmtId="49" fontId="0" fillId="4" borderId="29" xfId="0" applyNumberFormat="1" applyFill="1" applyBorder="1" applyAlignment="1">
      <alignment horizontal="center" vertical="center"/>
    </xf>
    <xf numFmtId="0" fontId="23" fillId="0" borderId="0" xfId="0" applyFont="1">
      <alignment vertical="center"/>
    </xf>
    <xf numFmtId="0" fontId="0" fillId="0" borderId="0" xfId="0" applyAlignment="1">
      <alignment vertical="center" wrapText="1"/>
    </xf>
    <xf numFmtId="0" fontId="26" fillId="0" borderId="0" xfId="0" applyFont="1" applyAlignment="1">
      <alignment horizontal="center" vertical="center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28" fillId="3" borderId="4" xfId="0" applyFont="1" applyFill="1" applyBorder="1" applyAlignment="1" applyProtection="1">
      <alignment horizontal="center" vertical="center"/>
      <protection locked="0"/>
    </xf>
    <xf numFmtId="0" fontId="28" fillId="3" borderId="9" xfId="0" applyFont="1" applyFill="1" applyBorder="1" applyAlignment="1" applyProtection="1">
      <alignment horizontal="center" vertical="center"/>
      <protection locked="0"/>
    </xf>
    <xf numFmtId="0" fontId="28" fillId="3" borderId="3" xfId="0" applyFont="1" applyFill="1" applyBorder="1" applyAlignment="1" applyProtection="1">
      <alignment horizontal="center" vertical="center"/>
      <protection locked="0"/>
    </xf>
    <xf numFmtId="176" fontId="0" fillId="0" borderId="2" xfId="0" applyNumberFormat="1" applyBorder="1" applyAlignment="1">
      <alignment horizontal="center" vertical="center"/>
    </xf>
    <xf numFmtId="0" fontId="15" fillId="2" borderId="0" xfId="0" applyFont="1" applyFill="1">
      <alignment vertical="center"/>
    </xf>
    <xf numFmtId="0" fontId="15" fillId="2" borderId="0" xfId="0" applyFont="1" applyFill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justify" vertical="center" wrapText="1"/>
    </xf>
    <xf numFmtId="0" fontId="10" fillId="3" borderId="1" xfId="0" applyFont="1" applyFill="1" applyBorder="1" applyAlignment="1" applyProtection="1">
      <alignment horizontal="justify" vertical="center" wrapText="1"/>
      <protection locked="0"/>
    </xf>
    <xf numFmtId="0" fontId="8" fillId="2" borderId="0" xfId="0" applyFont="1" applyFill="1" applyAlignment="1">
      <alignment horizontal="right" vertical="center"/>
    </xf>
    <xf numFmtId="0" fontId="12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176" fontId="8" fillId="2" borderId="2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38" fontId="11" fillId="2" borderId="4" xfId="1" applyFont="1" applyFill="1" applyBorder="1" applyAlignment="1">
      <alignment vertical="center" wrapText="1"/>
    </xf>
    <xf numFmtId="38" fontId="11" fillId="2" borderId="9" xfId="1" applyFont="1" applyFill="1" applyBorder="1" applyAlignment="1">
      <alignment vertical="center" wrapText="1"/>
    </xf>
    <xf numFmtId="38" fontId="11" fillId="2" borderId="3" xfId="1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38" fontId="11" fillId="3" borderId="4" xfId="1" applyFont="1" applyFill="1" applyBorder="1" applyAlignment="1" applyProtection="1">
      <alignment vertical="center" wrapText="1"/>
      <protection locked="0"/>
    </xf>
    <xf numFmtId="38" fontId="11" fillId="3" borderId="9" xfId="1" applyFont="1" applyFill="1" applyBorder="1" applyAlignment="1" applyProtection="1">
      <alignment vertical="center" wrapText="1"/>
      <protection locked="0"/>
    </xf>
    <xf numFmtId="38" fontId="11" fillId="3" borderId="3" xfId="1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38" fontId="11" fillId="2" borderId="4" xfId="1" applyFont="1" applyFill="1" applyBorder="1" applyAlignment="1">
      <alignment vertical="center"/>
    </xf>
    <xf numFmtId="38" fontId="11" fillId="2" borderId="9" xfId="1" applyFont="1" applyFill="1" applyBorder="1" applyAlignment="1">
      <alignment vertical="center"/>
    </xf>
    <xf numFmtId="38" fontId="11" fillId="2" borderId="3" xfId="1" applyFont="1" applyFill="1" applyBorder="1" applyAlignment="1">
      <alignment vertical="center"/>
    </xf>
    <xf numFmtId="0" fontId="12" fillId="2" borderId="2" xfId="0" applyFont="1" applyFill="1" applyBorder="1" applyAlignment="1">
      <alignment horizontal="right" vertical="center"/>
    </xf>
    <xf numFmtId="0" fontId="0" fillId="3" borderId="2" xfId="0" applyFill="1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right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176" fontId="0" fillId="2" borderId="2" xfId="0" applyNumberFormat="1" applyFill="1" applyBorder="1">
      <alignment vertical="center"/>
    </xf>
    <xf numFmtId="176" fontId="0" fillId="2" borderId="10" xfId="0" applyNumberFormat="1" applyFill="1" applyBorder="1">
      <alignment vertical="center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176" fontId="0" fillId="0" borderId="0" xfId="0" applyNumberForma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9" fillId="0" borderId="9" xfId="0" applyFont="1" applyBorder="1" applyProtection="1">
      <alignment vertical="center"/>
      <protection locked="0"/>
    </xf>
    <xf numFmtId="0" fontId="9" fillId="0" borderId="3" xfId="0" applyFont="1" applyBorder="1" applyProtection="1">
      <alignment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38" fontId="11" fillId="0" borderId="4" xfId="1" applyFont="1" applyBorder="1" applyAlignment="1">
      <alignment vertical="center" wrapText="1"/>
    </xf>
    <xf numFmtId="38" fontId="11" fillId="0" borderId="9" xfId="1" applyFont="1" applyBorder="1" applyAlignment="1">
      <alignment vertical="center" wrapText="1"/>
    </xf>
    <xf numFmtId="38" fontId="11" fillId="0" borderId="3" xfId="1" applyFont="1" applyBorder="1" applyAlignment="1">
      <alignment vertical="center" wrapText="1"/>
    </xf>
    <xf numFmtId="0" fontId="10" fillId="3" borderId="4" xfId="0" applyFont="1" applyFill="1" applyBorder="1" applyAlignment="1" applyProtection="1">
      <alignment horizontal="justify" vertical="center" wrapText="1"/>
      <protection locked="0"/>
    </xf>
    <xf numFmtId="0" fontId="10" fillId="3" borderId="9" xfId="0" applyFont="1" applyFill="1" applyBorder="1" applyAlignment="1" applyProtection="1">
      <alignment horizontal="justify" vertical="center" wrapText="1"/>
      <protection locked="0"/>
    </xf>
    <xf numFmtId="0" fontId="10" fillId="3" borderId="3" xfId="0" applyFont="1" applyFill="1" applyBorder="1" applyAlignment="1" applyProtection="1">
      <alignment horizontal="justify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38" fontId="11" fillId="0" borderId="4" xfId="1" applyFont="1" applyBorder="1" applyAlignment="1">
      <alignment vertical="center"/>
    </xf>
    <xf numFmtId="38" fontId="11" fillId="0" borderId="9" xfId="1" applyFont="1" applyBorder="1" applyAlignment="1">
      <alignment vertical="center"/>
    </xf>
    <xf numFmtId="38" fontId="11" fillId="0" borderId="3" xfId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8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fgColor theme="0" tint="-0.24994659260841701"/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fgColor theme="0" tint="-0.24994659260841701"/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133350</xdr:rowOff>
        </xdr:from>
        <xdr:to>
          <xdr:col>5</xdr:col>
          <xdr:colOff>304800</xdr:colOff>
          <xdr:row>29</xdr:row>
          <xdr:rowOff>38100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1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133350</xdr:rowOff>
        </xdr:from>
        <xdr:to>
          <xdr:col>5</xdr:col>
          <xdr:colOff>304800</xdr:colOff>
          <xdr:row>31</xdr:row>
          <xdr:rowOff>38100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1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133350</xdr:rowOff>
        </xdr:from>
        <xdr:to>
          <xdr:col>5</xdr:col>
          <xdr:colOff>304800</xdr:colOff>
          <xdr:row>33</xdr:row>
          <xdr:rowOff>38100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1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</xdr:row>
          <xdr:rowOff>133350</xdr:rowOff>
        </xdr:from>
        <xdr:to>
          <xdr:col>5</xdr:col>
          <xdr:colOff>304800</xdr:colOff>
          <xdr:row>35</xdr:row>
          <xdr:rowOff>38100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1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27</xdr:row>
          <xdr:rowOff>142875</xdr:rowOff>
        </xdr:from>
        <xdr:to>
          <xdr:col>4</xdr:col>
          <xdr:colOff>400050</xdr:colOff>
          <xdr:row>29</xdr:row>
          <xdr:rowOff>47625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6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29</xdr:row>
          <xdr:rowOff>133350</xdr:rowOff>
        </xdr:from>
        <xdr:to>
          <xdr:col>4</xdr:col>
          <xdr:colOff>400050</xdr:colOff>
          <xdr:row>31</xdr:row>
          <xdr:rowOff>38100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6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31</xdr:row>
          <xdr:rowOff>142875</xdr:rowOff>
        </xdr:from>
        <xdr:to>
          <xdr:col>4</xdr:col>
          <xdr:colOff>400050</xdr:colOff>
          <xdr:row>33</xdr:row>
          <xdr:rowOff>47625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06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3524D-36D4-4964-B06B-A3F7E793AEBF}">
  <sheetPr>
    <pageSetUpPr fitToPage="1"/>
  </sheetPr>
  <dimension ref="A1:E53"/>
  <sheetViews>
    <sheetView tabSelected="1" zoomScale="90" zoomScaleNormal="90" zoomScaleSheetLayoutView="90" workbookViewId="0">
      <selection activeCell="B24" sqref="B24"/>
    </sheetView>
  </sheetViews>
  <sheetFormatPr defaultColWidth="9" defaultRowHeight="14.25"/>
  <cols>
    <col min="1" max="1" width="4.25" style="70" customWidth="1"/>
    <col min="2" max="2" width="6.75" style="70" customWidth="1"/>
    <col min="3" max="4" width="9" style="70"/>
    <col min="5" max="5" width="37.875" style="70" bestFit="1" customWidth="1"/>
    <col min="6" max="16384" width="9" style="70"/>
  </cols>
  <sheetData>
    <row r="1" spans="1:3" ht="24">
      <c r="A1" s="78" t="s">
        <v>115</v>
      </c>
    </row>
    <row r="2" spans="1:3" ht="24">
      <c r="A2" s="78"/>
    </row>
    <row r="3" spans="1:3" ht="15.75" customHeight="1"/>
    <row r="4" spans="1:3">
      <c r="A4" s="71" t="s">
        <v>83</v>
      </c>
    </row>
    <row r="5" spans="1:3">
      <c r="A5" s="71"/>
      <c r="B5" s="70" t="s">
        <v>144</v>
      </c>
    </row>
    <row r="6" spans="1:3">
      <c r="B6" s="70" t="s">
        <v>142</v>
      </c>
    </row>
    <row r="7" spans="1:3">
      <c r="B7" s="70" t="s">
        <v>86</v>
      </c>
    </row>
    <row r="9" spans="1:3">
      <c r="A9" s="121" t="s">
        <v>84</v>
      </c>
      <c r="B9" s="121"/>
    </row>
    <row r="10" spans="1:3">
      <c r="B10" s="70" t="s">
        <v>98</v>
      </c>
    </row>
    <row r="11" spans="1:3">
      <c r="B11" s="70" t="s">
        <v>87</v>
      </c>
    </row>
    <row r="12" spans="1:3">
      <c r="B12" s="70" t="s">
        <v>85</v>
      </c>
    </row>
    <row r="13" spans="1:3">
      <c r="B13" s="70" t="s">
        <v>88</v>
      </c>
    </row>
    <row r="14" spans="1:3">
      <c r="C14" s="70" t="s">
        <v>90</v>
      </c>
    </row>
    <row r="15" spans="1:3">
      <c r="C15" s="70" t="s">
        <v>153</v>
      </c>
    </row>
    <row r="18" spans="1:5">
      <c r="A18" s="71" t="s">
        <v>89</v>
      </c>
    </row>
    <row r="19" spans="1:5">
      <c r="B19" s="70" t="s">
        <v>91</v>
      </c>
    </row>
    <row r="20" spans="1:5">
      <c r="B20" s="70" t="s">
        <v>92</v>
      </c>
      <c r="C20" s="72" t="s">
        <v>94</v>
      </c>
      <c r="D20" s="72" t="s">
        <v>95</v>
      </c>
      <c r="E20" s="72" t="s">
        <v>96</v>
      </c>
    </row>
    <row r="21" spans="1:5">
      <c r="C21" s="72" t="s">
        <v>93</v>
      </c>
      <c r="D21" s="73">
        <v>10000</v>
      </c>
      <c r="E21" s="74" t="s">
        <v>150</v>
      </c>
    </row>
    <row r="22" spans="1:5">
      <c r="C22" s="75"/>
      <c r="D22" s="76"/>
    </row>
    <row r="24" spans="1:5">
      <c r="A24" s="71" t="s">
        <v>97</v>
      </c>
    </row>
    <row r="25" spans="1:5">
      <c r="B25" s="70" t="s">
        <v>100</v>
      </c>
    </row>
    <row r="26" spans="1:5">
      <c r="B26" s="70" t="s">
        <v>99</v>
      </c>
    </row>
    <row r="29" spans="1:5">
      <c r="A29" s="71" t="s">
        <v>102</v>
      </c>
    </row>
    <row r="30" spans="1:5">
      <c r="B30" s="70" t="s">
        <v>103</v>
      </c>
    </row>
    <row r="31" spans="1:5">
      <c r="B31" s="70" t="s">
        <v>104</v>
      </c>
    </row>
    <row r="34" spans="1:5">
      <c r="A34" s="71" t="s">
        <v>105</v>
      </c>
    </row>
    <row r="35" spans="1:5">
      <c r="B35" s="70" t="s">
        <v>106</v>
      </c>
    </row>
    <row r="36" spans="1:5">
      <c r="B36" s="70" t="s">
        <v>98</v>
      </c>
    </row>
    <row r="37" spans="1:5">
      <c r="B37" s="70" t="s">
        <v>88</v>
      </c>
    </row>
    <row r="38" spans="1:5">
      <c r="C38" s="70" t="s">
        <v>107</v>
      </c>
    </row>
    <row r="39" spans="1:5">
      <c r="C39" s="70" t="s">
        <v>151</v>
      </c>
    </row>
    <row r="42" spans="1:5">
      <c r="A42" s="71" t="s">
        <v>108</v>
      </c>
    </row>
    <row r="43" spans="1:5">
      <c r="B43" s="70" t="s">
        <v>109</v>
      </c>
    </row>
    <row r="44" spans="1:5">
      <c r="B44" s="70" t="s">
        <v>92</v>
      </c>
      <c r="C44" s="72" t="s">
        <v>94</v>
      </c>
      <c r="D44" s="72" t="s">
        <v>95</v>
      </c>
      <c r="E44" s="72" t="s">
        <v>96</v>
      </c>
    </row>
    <row r="45" spans="1:5">
      <c r="C45" s="72" t="s">
        <v>93</v>
      </c>
      <c r="D45" s="73">
        <v>30000</v>
      </c>
      <c r="E45" s="74" t="s">
        <v>152</v>
      </c>
    </row>
    <row r="46" spans="1:5">
      <c r="B46" s="71" t="s">
        <v>110</v>
      </c>
    </row>
    <row r="47" spans="1:5">
      <c r="B47" s="71"/>
    </row>
    <row r="49" spans="1:2">
      <c r="A49" s="71" t="s">
        <v>113</v>
      </c>
    </row>
    <row r="50" spans="1:2">
      <c r="B50" s="70" t="s">
        <v>114</v>
      </c>
    </row>
    <row r="51" spans="1:2">
      <c r="B51" s="70" t="s">
        <v>157</v>
      </c>
    </row>
    <row r="53" spans="1:2" ht="17.25">
      <c r="B53" s="77" t="s">
        <v>161</v>
      </c>
    </row>
  </sheetData>
  <sheetProtection sheet="1" objects="1" scenarios="1" selectLockedCells="1" selectUnlockedCells="1"/>
  <mergeCells count="1">
    <mergeCell ref="A9:B9"/>
  </mergeCells>
  <phoneticPr fontId="2"/>
  <pageMargins left="0.7" right="0.7" top="0.75" bottom="0.75" header="0.3" footer="0.3"/>
  <pageSetup paperSize="9" scale="79" orientation="portrait" verticalDpi="0" r:id="rId1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242F7-9089-491D-A58F-62FC37645F0F}">
  <sheetPr>
    <pageSetUpPr fitToPage="1"/>
  </sheetPr>
  <dimension ref="A1:I23"/>
  <sheetViews>
    <sheetView view="pageLayout" zoomScale="80" zoomScaleNormal="85" zoomScaleSheetLayoutView="50" zoomScalePageLayoutView="80" workbookViewId="0">
      <selection activeCell="A2" sqref="A2"/>
    </sheetView>
  </sheetViews>
  <sheetFormatPr defaultRowHeight="13.5"/>
  <cols>
    <col min="1" max="1" width="8.625" style="2" customWidth="1"/>
    <col min="2" max="2" width="15.875" customWidth="1"/>
    <col min="3" max="4" width="12.375" customWidth="1"/>
    <col min="5" max="5" width="26" bestFit="1" customWidth="1"/>
    <col min="6" max="6" width="26" customWidth="1"/>
    <col min="7" max="7" width="19.625" style="2" customWidth="1"/>
    <col min="8" max="8" width="19.75" customWidth="1"/>
    <col min="9" max="9" width="39.75" customWidth="1"/>
  </cols>
  <sheetData>
    <row r="1" spans="1:9" ht="31.9" customHeight="1">
      <c r="A1" s="203" t="s">
        <v>164</v>
      </c>
      <c r="B1" s="204"/>
      <c r="C1" s="204"/>
      <c r="D1" s="204"/>
      <c r="E1" s="204"/>
      <c r="F1" s="204"/>
      <c r="G1" s="204"/>
      <c r="H1" s="204"/>
      <c r="I1" s="204"/>
    </row>
    <row r="2" spans="1:9" ht="36" customHeight="1">
      <c r="A2" s="13"/>
      <c r="B2" s="12"/>
      <c r="C2" s="35" t="s">
        <v>36</v>
      </c>
      <c r="D2" s="35"/>
      <c r="E2" s="12"/>
      <c r="F2" s="12"/>
      <c r="G2" s="13"/>
      <c r="H2" s="12"/>
      <c r="I2" s="116">
        <f>'R5報告鑑'!G14</f>
        <v>0</v>
      </c>
    </row>
    <row r="3" spans="1:9" s="2" customFormat="1">
      <c r="A3" s="54" t="s">
        <v>72</v>
      </c>
      <c r="B3" s="55" t="s">
        <v>73</v>
      </c>
      <c r="C3" s="1" t="s">
        <v>74</v>
      </c>
      <c r="D3" s="4" t="s">
        <v>141</v>
      </c>
      <c r="E3" s="56" t="s">
        <v>160</v>
      </c>
      <c r="F3" s="56" t="s">
        <v>162</v>
      </c>
      <c r="G3" s="54" t="s">
        <v>75</v>
      </c>
      <c r="H3" s="54" t="s">
        <v>76</v>
      </c>
      <c r="I3" s="57" t="s">
        <v>23</v>
      </c>
    </row>
    <row r="4" spans="1:9" s="2" customFormat="1" ht="27.75" customHeight="1">
      <c r="A4" s="54" t="s">
        <v>78</v>
      </c>
      <c r="B4" s="55" t="s">
        <v>79</v>
      </c>
      <c r="C4" s="60">
        <v>14793</v>
      </c>
      <c r="D4" s="93" t="s">
        <v>158</v>
      </c>
      <c r="E4" s="56" t="s">
        <v>163</v>
      </c>
      <c r="F4" s="115" t="s">
        <v>159</v>
      </c>
      <c r="G4" s="54" t="s">
        <v>80</v>
      </c>
      <c r="H4" s="56" t="s">
        <v>81</v>
      </c>
      <c r="I4" s="1" t="s">
        <v>82</v>
      </c>
    </row>
    <row r="5" spans="1:9" ht="30" customHeight="1">
      <c r="A5" s="53" t="s">
        <v>27</v>
      </c>
      <c r="B5" s="99"/>
      <c r="C5" s="59"/>
      <c r="D5" s="96"/>
      <c r="E5" s="82"/>
      <c r="F5" s="117"/>
      <c r="G5" s="61"/>
      <c r="H5" s="58"/>
      <c r="I5" s="61"/>
    </row>
    <row r="6" spans="1:9" ht="30" customHeight="1">
      <c r="A6" s="53" t="s">
        <v>28</v>
      </c>
      <c r="B6" s="99"/>
      <c r="C6" s="59"/>
      <c r="D6" s="96"/>
      <c r="E6" s="79"/>
      <c r="F6" s="117"/>
      <c r="G6" s="61"/>
      <c r="H6" s="61"/>
      <c r="I6" s="61"/>
    </row>
    <row r="7" spans="1:9" ht="30" customHeight="1">
      <c r="A7" s="61"/>
      <c r="B7" s="61"/>
      <c r="C7" s="59"/>
      <c r="D7" s="96"/>
      <c r="E7" s="79"/>
      <c r="F7" s="117"/>
      <c r="G7" s="61"/>
      <c r="H7" s="61"/>
      <c r="I7" s="61"/>
    </row>
    <row r="8" spans="1:9" ht="30" customHeight="1">
      <c r="A8" s="61"/>
      <c r="B8" s="61"/>
      <c r="C8" s="59"/>
      <c r="D8" s="96"/>
      <c r="E8" s="79"/>
      <c r="F8" s="117"/>
      <c r="G8" s="61"/>
      <c r="H8" s="61"/>
      <c r="I8" s="61"/>
    </row>
    <row r="9" spans="1:9" ht="30" customHeight="1">
      <c r="A9" s="61"/>
      <c r="B9" s="61"/>
      <c r="C9" s="59"/>
      <c r="D9" s="96"/>
      <c r="E9" s="79"/>
      <c r="F9" s="117"/>
      <c r="G9" s="61"/>
      <c r="H9" s="61"/>
      <c r="I9" s="61"/>
    </row>
    <row r="10" spans="1:9" ht="30" customHeight="1">
      <c r="A10" s="61"/>
      <c r="B10" s="61"/>
      <c r="C10" s="59"/>
      <c r="D10" s="96"/>
      <c r="E10" s="79"/>
      <c r="F10" s="117"/>
      <c r="G10" s="61"/>
      <c r="H10" s="61"/>
      <c r="I10" s="61"/>
    </row>
    <row r="11" spans="1:9" ht="30" customHeight="1">
      <c r="A11" s="61"/>
      <c r="B11" s="61"/>
      <c r="C11" s="59"/>
      <c r="D11" s="96"/>
      <c r="E11" s="79"/>
      <c r="F11" s="117"/>
      <c r="G11" s="61"/>
      <c r="H11" s="61"/>
      <c r="I11" s="61"/>
    </row>
    <row r="12" spans="1:9" ht="30" customHeight="1">
      <c r="A12" s="61"/>
      <c r="B12" s="61"/>
      <c r="C12" s="59"/>
      <c r="D12" s="96"/>
      <c r="E12" s="79"/>
      <c r="F12" s="117"/>
      <c r="G12" s="61"/>
      <c r="H12" s="61"/>
      <c r="I12" s="61"/>
    </row>
    <row r="13" spans="1:9" ht="30" customHeight="1">
      <c r="A13" s="61"/>
      <c r="B13" s="61"/>
      <c r="C13" s="59"/>
      <c r="D13" s="96"/>
      <c r="E13" s="79"/>
      <c r="F13" s="117"/>
      <c r="G13" s="61"/>
      <c r="H13" s="61"/>
      <c r="I13" s="61"/>
    </row>
    <row r="14" spans="1:9" ht="30" customHeight="1">
      <c r="A14" s="61"/>
      <c r="B14" s="61"/>
      <c r="C14" s="59"/>
      <c r="D14" s="96"/>
      <c r="E14" s="79"/>
      <c r="F14" s="117"/>
      <c r="G14" s="61"/>
      <c r="H14" s="61"/>
      <c r="I14" s="61"/>
    </row>
    <row r="15" spans="1:9" ht="30" customHeight="1">
      <c r="A15" s="53" t="s">
        <v>29</v>
      </c>
      <c r="B15" s="61"/>
      <c r="C15" s="59"/>
      <c r="D15" s="96"/>
      <c r="E15" s="79"/>
      <c r="F15" s="117"/>
      <c r="G15" s="61"/>
      <c r="H15" s="61"/>
      <c r="I15" s="61"/>
    </row>
    <row r="16" spans="1:9" ht="30" customHeight="1" thickBot="1">
      <c r="A16" s="63" t="s">
        <v>30</v>
      </c>
      <c r="B16" s="62"/>
      <c r="C16" s="118"/>
      <c r="D16" s="96"/>
      <c r="E16" s="82"/>
      <c r="F16" s="117"/>
      <c r="G16" s="62"/>
      <c r="H16" s="62"/>
      <c r="I16" s="62"/>
    </row>
    <row r="17" spans="1:9" ht="33" customHeight="1" thickBot="1">
      <c r="A17" s="64" t="s">
        <v>77</v>
      </c>
      <c r="B17" s="65"/>
      <c r="C17" s="119"/>
      <c r="D17" s="97"/>
      <c r="E17" s="65"/>
      <c r="F17" s="120"/>
      <c r="G17" s="65"/>
      <c r="H17" s="65"/>
      <c r="I17" s="66"/>
    </row>
    <row r="18" spans="1:9">
      <c r="E18" s="2"/>
      <c r="F18" s="2"/>
      <c r="H18" s="2"/>
      <c r="I18" s="2"/>
    </row>
    <row r="19" spans="1:9">
      <c r="A19" s="68" t="s">
        <v>111</v>
      </c>
    </row>
    <row r="20" spans="1:9">
      <c r="A20"/>
    </row>
    <row r="21" spans="1:9" ht="17.25">
      <c r="A21" s="69" t="s">
        <v>35</v>
      </c>
    </row>
    <row r="23" spans="1:9">
      <c r="A23"/>
    </row>
  </sheetData>
  <mergeCells count="1">
    <mergeCell ref="A1:I1"/>
  </mergeCells>
  <phoneticPr fontId="2"/>
  <dataValidations disablePrompts="1" count="1">
    <dataValidation imeMode="off" allowBlank="1" showInputMessage="1" showErrorMessage="1" sqref="G4:I17 C5:D17" xr:uid="{1622DF36-6631-41E4-96DF-D341FD4E67FB}"/>
  </dataValidations>
  <printOptions horizontalCentered="1"/>
  <pageMargins left="0.23622047244094491" right="3.937007874015748E-2" top="0.74803149606299213" bottom="0.74803149606299213" header="0.31496062992125984" footer="0.31496062992125984"/>
  <pageSetup paperSize="9" scale="8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A94A9-A37A-4063-B6F6-D3C2FD44FE38}">
  <dimension ref="A1:N37"/>
  <sheetViews>
    <sheetView topLeftCell="A31" zoomScaleNormal="100" workbookViewId="0">
      <selection activeCell="I9" sqref="I9"/>
    </sheetView>
  </sheetViews>
  <sheetFormatPr defaultColWidth="9" defaultRowHeight="13.5"/>
  <cols>
    <col min="1" max="1" width="4.625" customWidth="1"/>
    <col min="2" max="2" width="4" customWidth="1"/>
    <col min="3" max="3" width="9.5" customWidth="1"/>
    <col min="4" max="7" width="8.25" customWidth="1"/>
    <col min="8" max="12" width="4.75" customWidth="1"/>
  </cols>
  <sheetData>
    <row r="1" spans="1:14">
      <c r="A1" t="s">
        <v>116</v>
      </c>
    </row>
    <row r="5" spans="1:14" ht="17.25">
      <c r="A5" s="123" t="s">
        <v>117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84"/>
      <c r="N5" s="84"/>
    </row>
    <row r="6" spans="1:14" ht="17.2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4"/>
      <c r="N6" s="84"/>
    </row>
    <row r="8" spans="1:14">
      <c r="H8" s="95"/>
      <c r="I8" t="s">
        <v>118</v>
      </c>
      <c r="J8" s="95"/>
      <c r="K8" t="s">
        <v>119</v>
      </c>
      <c r="L8" s="95"/>
      <c r="M8" t="s">
        <v>120</v>
      </c>
    </row>
    <row r="11" spans="1:14" ht="19.5" customHeight="1">
      <c r="A11" t="s">
        <v>121</v>
      </c>
    </row>
    <row r="13" spans="1:14">
      <c r="G13" s="86"/>
      <c r="H13" s="86"/>
      <c r="I13" s="86"/>
      <c r="J13" s="86"/>
      <c r="K13" s="86"/>
      <c r="L13" s="86"/>
    </row>
    <row r="14" spans="1:14" ht="19.5" customHeight="1">
      <c r="F14" s="87" t="s">
        <v>143</v>
      </c>
      <c r="G14" s="124"/>
      <c r="H14" s="125"/>
      <c r="I14" s="125"/>
      <c r="J14" s="125"/>
      <c r="K14" s="125"/>
      <c r="L14" s="126"/>
    </row>
    <row r="15" spans="1:14" ht="19.5" customHeight="1">
      <c r="F15" s="88" t="s">
        <v>123</v>
      </c>
      <c r="G15" s="127"/>
      <c r="H15" s="127"/>
      <c r="I15" s="127"/>
      <c r="J15" s="127"/>
      <c r="K15" s="127"/>
      <c r="L15" s="127"/>
      <c r="M15" s="89"/>
    </row>
    <row r="16" spans="1:14" ht="19.5" customHeight="1">
      <c r="F16" s="88"/>
      <c r="G16" s="128"/>
      <c r="H16" s="129"/>
      <c r="I16" s="129"/>
      <c r="J16" s="129"/>
      <c r="K16" s="129"/>
      <c r="L16" s="130"/>
    </row>
    <row r="17" spans="1:12" ht="19.5" customHeight="1">
      <c r="F17" s="87" t="s">
        <v>124</v>
      </c>
      <c r="G17" s="124"/>
      <c r="H17" s="125"/>
      <c r="I17" s="125"/>
      <c r="J17" s="125"/>
      <c r="K17" s="125"/>
      <c r="L17" s="126"/>
    </row>
    <row r="18" spans="1:12" ht="19.5" customHeight="1">
      <c r="F18" s="87"/>
    </row>
    <row r="21" spans="1:12" ht="37.5" customHeight="1">
      <c r="A21" s="90" t="s">
        <v>125</v>
      </c>
      <c r="B21" s="122" t="s">
        <v>126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</row>
    <row r="23" spans="1:12">
      <c r="C23" t="s">
        <v>127</v>
      </c>
    </row>
    <row r="25" spans="1:12">
      <c r="C25" t="s">
        <v>128</v>
      </c>
      <c r="F25" s="91">
        <v>20000</v>
      </c>
      <c r="G25" t="s">
        <v>165</v>
      </c>
    </row>
    <row r="27" spans="1:12">
      <c r="C27" s="98" t="s">
        <v>155</v>
      </c>
    </row>
    <row r="29" spans="1:12">
      <c r="C29" t="s">
        <v>131</v>
      </c>
    </row>
    <row r="31" spans="1:12">
      <c r="C31" t="s">
        <v>132</v>
      </c>
    </row>
    <row r="33" spans="3:4">
      <c r="C33" t="s">
        <v>133</v>
      </c>
    </row>
    <row r="35" spans="3:4">
      <c r="C35" t="s">
        <v>134</v>
      </c>
    </row>
    <row r="37" spans="3:4">
      <c r="C37" t="s">
        <v>145</v>
      </c>
      <c r="D37" t="s">
        <v>146</v>
      </c>
    </row>
  </sheetData>
  <sheetProtection sheet="1" objects="1" scenarios="1"/>
  <mergeCells count="6">
    <mergeCell ref="B21:L21"/>
    <mergeCell ref="A5:L5"/>
    <mergeCell ref="G14:L14"/>
    <mergeCell ref="G15:L15"/>
    <mergeCell ref="G16:L16"/>
    <mergeCell ref="G17:L17"/>
  </mergeCells>
  <phoneticPr fontId="2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8" r:id="rId4" name="Check Box 2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27</xdr:row>
                    <xdr:rowOff>133350</xdr:rowOff>
                  </from>
                  <to>
                    <xdr:col>5</xdr:col>
                    <xdr:colOff>304800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5" name="Check Box 3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29</xdr:row>
                    <xdr:rowOff>133350</xdr:rowOff>
                  </from>
                  <to>
                    <xdr:col>5</xdr:col>
                    <xdr:colOff>304800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6" name="Check Box 4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31</xdr:row>
                    <xdr:rowOff>133350</xdr:rowOff>
                  </from>
                  <to>
                    <xdr:col>5</xdr:col>
                    <xdr:colOff>304800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7" name="Check Box 5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33</xdr:row>
                    <xdr:rowOff>133350</xdr:rowOff>
                  </from>
                  <to>
                    <xdr:col>5</xdr:col>
                    <xdr:colOff>304800</xdr:colOff>
                    <xdr:row>35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CC64A-5FE6-4CD6-B549-DEF95E6BFBC6}">
  <sheetPr codeName="Sheet1"/>
  <dimension ref="A1:H26"/>
  <sheetViews>
    <sheetView zoomScaleNormal="100" workbookViewId="0">
      <selection activeCell="G5" sqref="G5:H5"/>
    </sheetView>
  </sheetViews>
  <sheetFormatPr defaultRowHeight="13.5"/>
  <cols>
    <col min="1" max="1" width="9.5" customWidth="1"/>
    <col min="2" max="2" width="4.75" style="2" customWidth="1"/>
    <col min="3" max="4" width="14.375" customWidth="1"/>
    <col min="5" max="5" width="2.75" customWidth="1"/>
    <col min="6" max="6" width="10.375" style="2" customWidth="1"/>
    <col min="8" max="8" width="30.875" customWidth="1"/>
  </cols>
  <sheetData>
    <row r="1" spans="1:8" ht="18.75">
      <c r="A1" s="136"/>
      <c r="B1" s="136"/>
      <c r="C1" s="136"/>
      <c r="D1" s="11" t="s">
        <v>42</v>
      </c>
      <c r="E1" s="11">
        <v>5</v>
      </c>
      <c r="F1" s="135" t="s">
        <v>24</v>
      </c>
      <c r="G1" s="135"/>
      <c r="H1" s="135"/>
    </row>
    <row r="2" spans="1:8">
      <c r="A2" s="12"/>
      <c r="B2" s="13"/>
      <c r="C2" s="12"/>
      <c r="D2" s="12"/>
      <c r="E2" s="12"/>
      <c r="F2" s="13"/>
      <c r="G2" s="12"/>
      <c r="H2" s="12"/>
    </row>
    <row r="3" spans="1:8">
      <c r="A3" s="12"/>
      <c r="B3" s="13"/>
      <c r="C3" s="12"/>
      <c r="D3" s="12"/>
      <c r="E3" s="12"/>
      <c r="F3" s="13"/>
      <c r="G3" s="12"/>
      <c r="H3" s="12"/>
    </row>
    <row r="4" spans="1:8">
      <c r="A4" s="12"/>
      <c r="B4" s="13"/>
      <c r="C4" s="12"/>
      <c r="D4" s="12"/>
      <c r="E4" s="12"/>
      <c r="F4" s="13"/>
      <c r="G4" s="14" t="s">
        <v>9</v>
      </c>
      <c r="H4" s="12" t="s">
        <v>31</v>
      </c>
    </row>
    <row r="5" spans="1:8" ht="23.25" customHeight="1">
      <c r="A5" s="12"/>
      <c r="B5" s="13"/>
      <c r="C5" s="12"/>
      <c r="D5" s="12"/>
      <c r="E5" s="12"/>
      <c r="F5" s="13"/>
      <c r="G5" s="134">
        <f>'R5報告鑑'!G14</f>
        <v>0</v>
      </c>
      <c r="H5" s="134"/>
    </row>
    <row r="6" spans="1:8">
      <c r="A6" s="12"/>
      <c r="B6" s="13"/>
      <c r="C6" s="12"/>
      <c r="D6" s="12"/>
      <c r="E6" s="12"/>
      <c r="F6" s="13"/>
      <c r="G6" s="12"/>
      <c r="H6" s="12"/>
    </row>
    <row r="7" spans="1:8" ht="27" customHeight="1">
      <c r="A7" s="15" t="s">
        <v>8</v>
      </c>
      <c r="B7" s="16" t="s">
        <v>14</v>
      </c>
      <c r="C7" s="137" t="s">
        <v>5</v>
      </c>
      <c r="D7" s="138"/>
      <c r="E7" s="139"/>
      <c r="F7" s="17" t="s">
        <v>15</v>
      </c>
      <c r="G7" s="18" t="s">
        <v>6</v>
      </c>
      <c r="H7" s="18" t="s">
        <v>7</v>
      </c>
    </row>
    <row r="8" spans="1:8" ht="27" customHeight="1">
      <c r="A8" s="104"/>
      <c r="B8" s="105"/>
      <c r="C8" s="131"/>
      <c r="D8" s="132"/>
      <c r="E8" s="133"/>
      <c r="F8" s="106"/>
      <c r="G8" s="106"/>
      <c r="H8" s="107"/>
    </row>
    <row r="9" spans="1:8" ht="27" customHeight="1">
      <c r="A9" s="108"/>
      <c r="B9" s="109"/>
      <c r="C9" s="131"/>
      <c r="D9" s="132"/>
      <c r="E9" s="133"/>
      <c r="F9" s="106"/>
      <c r="G9" s="106"/>
      <c r="H9" s="107"/>
    </row>
    <row r="10" spans="1:8" ht="27" customHeight="1">
      <c r="A10" s="110"/>
      <c r="B10" s="111"/>
      <c r="C10" s="131"/>
      <c r="D10" s="132"/>
      <c r="E10" s="133"/>
      <c r="F10" s="106"/>
      <c r="G10" s="106"/>
      <c r="H10" s="107"/>
    </row>
    <row r="11" spans="1:8" ht="27" customHeight="1">
      <c r="A11" s="112"/>
      <c r="B11" s="113"/>
      <c r="C11" s="131"/>
      <c r="D11" s="132"/>
      <c r="E11" s="133"/>
      <c r="F11" s="106"/>
      <c r="G11" s="106"/>
      <c r="H11" s="107"/>
    </row>
    <row r="12" spans="1:8" ht="27" customHeight="1">
      <c r="A12" s="110"/>
      <c r="B12" s="111"/>
      <c r="C12" s="131"/>
      <c r="D12" s="132"/>
      <c r="E12" s="133"/>
      <c r="F12" s="106"/>
      <c r="G12" s="106"/>
      <c r="H12" s="107"/>
    </row>
    <row r="13" spans="1:8" ht="27" customHeight="1">
      <c r="A13" s="112"/>
      <c r="B13" s="113"/>
      <c r="C13" s="131"/>
      <c r="D13" s="132"/>
      <c r="E13" s="133"/>
      <c r="F13" s="106"/>
      <c r="G13" s="106"/>
      <c r="H13" s="107"/>
    </row>
    <row r="14" spans="1:8" ht="27" customHeight="1">
      <c r="A14" s="110"/>
      <c r="B14" s="111"/>
      <c r="C14" s="131"/>
      <c r="D14" s="132"/>
      <c r="E14" s="133"/>
      <c r="F14" s="106"/>
      <c r="G14" s="106"/>
      <c r="H14" s="107"/>
    </row>
    <row r="15" spans="1:8" ht="27" customHeight="1">
      <c r="A15" s="112"/>
      <c r="B15" s="113"/>
      <c r="C15" s="131"/>
      <c r="D15" s="132"/>
      <c r="E15" s="133"/>
      <c r="F15" s="106"/>
      <c r="G15" s="106"/>
      <c r="H15" s="107"/>
    </row>
    <row r="16" spans="1:8" ht="27" customHeight="1">
      <c r="A16" s="110"/>
      <c r="B16" s="111"/>
      <c r="C16" s="131"/>
      <c r="D16" s="132"/>
      <c r="E16" s="133"/>
      <c r="F16" s="106"/>
      <c r="G16" s="106"/>
      <c r="H16" s="107"/>
    </row>
    <row r="17" spans="1:8" ht="27" customHeight="1">
      <c r="A17" s="110"/>
      <c r="B17" s="111"/>
      <c r="C17" s="131"/>
      <c r="D17" s="132"/>
      <c r="E17" s="133"/>
      <c r="F17" s="106"/>
      <c r="G17" s="106"/>
      <c r="H17" s="107"/>
    </row>
    <row r="18" spans="1:8" ht="27" customHeight="1">
      <c r="A18" s="112"/>
      <c r="B18" s="113"/>
      <c r="C18" s="131"/>
      <c r="D18" s="132"/>
      <c r="E18" s="133"/>
      <c r="F18" s="106"/>
      <c r="G18" s="106"/>
      <c r="H18" s="107"/>
    </row>
    <row r="19" spans="1:8" ht="27" customHeight="1">
      <c r="A19" s="110"/>
      <c r="B19" s="111"/>
      <c r="C19" s="131"/>
      <c r="D19" s="132"/>
      <c r="E19" s="133"/>
      <c r="F19" s="106"/>
      <c r="G19" s="106"/>
      <c r="H19" s="107"/>
    </row>
    <row r="20" spans="1:8" ht="27" customHeight="1">
      <c r="A20" s="112"/>
      <c r="B20" s="113"/>
      <c r="C20" s="131"/>
      <c r="D20" s="132"/>
      <c r="E20" s="133"/>
      <c r="F20" s="106"/>
      <c r="G20" s="106"/>
      <c r="H20" s="107"/>
    </row>
    <row r="21" spans="1:8" ht="27" customHeight="1">
      <c r="A21" s="110"/>
      <c r="B21" s="111"/>
      <c r="C21" s="131"/>
      <c r="D21" s="132"/>
      <c r="E21" s="133"/>
      <c r="F21" s="106"/>
      <c r="G21" s="106"/>
      <c r="H21" s="107"/>
    </row>
    <row r="22" spans="1:8" ht="27" customHeight="1">
      <c r="A22" s="108"/>
      <c r="B22" s="113"/>
      <c r="C22" s="131"/>
      <c r="D22" s="132"/>
      <c r="E22" s="133"/>
      <c r="F22" s="106"/>
      <c r="G22" s="106"/>
      <c r="H22" s="107"/>
    </row>
    <row r="23" spans="1:8" ht="27" customHeight="1">
      <c r="A23" s="110"/>
      <c r="B23" s="111"/>
      <c r="C23" s="131"/>
      <c r="D23" s="132"/>
      <c r="E23" s="133"/>
      <c r="F23" s="106"/>
      <c r="G23" s="106"/>
      <c r="H23" s="107"/>
    </row>
    <row r="24" spans="1:8" ht="27" customHeight="1">
      <c r="A24" s="112"/>
      <c r="B24" s="113"/>
      <c r="C24" s="131"/>
      <c r="D24" s="132"/>
      <c r="E24" s="133"/>
      <c r="F24" s="106"/>
      <c r="G24" s="106"/>
      <c r="H24" s="107"/>
    </row>
    <row r="25" spans="1:8" ht="27" customHeight="1">
      <c r="A25" s="110"/>
      <c r="B25" s="111"/>
      <c r="C25" s="131"/>
      <c r="D25" s="132"/>
      <c r="E25" s="133"/>
      <c r="F25" s="106"/>
      <c r="G25" s="106"/>
      <c r="H25" s="107"/>
    </row>
    <row r="26" spans="1:8">
      <c r="A26" t="s">
        <v>112</v>
      </c>
    </row>
  </sheetData>
  <sheetProtection sheet="1" objects="1" scenarios="1"/>
  <mergeCells count="22">
    <mergeCell ref="C17:E17"/>
    <mergeCell ref="G5:H5"/>
    <mergeCell ref="F1:H1"/>
    <mergeCell ref="A1:C1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24:E24"/>
    <mergeCell ref="C25:E25"/>
    <mergeCell ref="C18:E18"/>
    <mergeCell ref="C19:E19"/>
    <mergeCell ref="C20:E20"/>
    <mergeCell ref="C21:E21"/>
    <mergeCell ref="C22:E22"/>
    <mergeCell ref="C23:E23"/>
  </mergeCells>
  <phoneticPr fontId="2"/>
  <dataValidations count="3">
    <dataValidation type="list" allowBlank="1" showInputMessage="1" showErrorMessage="1" sqref="F8:F25" xr:uid="{062800FF-A43B-40E1-A448-E1E10490D554}">
      <formula1>"主催,主管,参加,市スポ祭り,市制祭協賛"</formula1>
    </dataValidation>
    <dataValidation type="list" allowBlank="1" showInputMessage="1" showErrorMessage="1" sqref="B9:B25" xr:uid="{DFFE4CA4-F292-4096-A0B6-F4FE65EF978B}">
      <formula1>",(土),(日),(月),(火),(水),(木),(金)"</formula1>
    </dataValidation>
    <dataValidation type="list" allowBlank="1" showInputMessage="1" showErrorMessage="1" sqref="B8" xr:uid="{DC41D2D3-1D9D-40AB-975C-9D409B37CCEE}">
      <formula1>"　　,(土),(日),(月),(火),(水),(木),(金)"</formula1>
    </dataValidation>
  </dataValidations>
  <printOptions horizontalCentered="1"/>
  <pageMargins left="0.25" right="0.25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J34"/>
  <sheetViews>
    <sheetView zoomScaleNormal="100" workbookViewId="0">
      <selection activeCell="H8" sqref="H8:J8"/>
    </sheetView>
  </sheetViews>
  <sheetFormatPr defaultRowHeight="13.5"/>
  <cols>
    <col min="1" max="6" width="7" customWidth="1"/>
    <col min="7" max="7" width="2.75" customWidth="1"/>
    <col min="8" max="9" width="14.75" customWidth="1"/>
    <col min="10" max="10" width="13.75" customWidth="1"/>
  </cols>
  <sheetData>
    <row r="1" spans="1:10" ht="18.75">
      <c r="A1" s="136" t="s">
        <v>43</v>
      </c>
      <c r="B1" s="136"/>
      <c r="C1" s="136"/>
      <c r="D1" s="136"/>
      <c r="E1" s="136"/>
      <c r="F1" s="136"/>
      <c r="G1" s="11">
        <f>①R5報告!E1</f>
        <v>5</v>
      </c>
      <c r="H1" s="20" t="s">
        <v>25</v>
      </c>
      <c r="I1" s="21"/>
      <c r="J1" s="21"/>
    </row>
    <row r="2" spans="1:10" ht="18.75">
      <c r="A2" s="11"/>
      <c r="B2" s="11"/>
      <c r="C2" s="11"/>
      <c r="D2" s="11"/>
      <c r="E2" s="11"/>
      <c r="F2" s="11"/>
      <c r="G2" s="11"/>
      <c r="H2" s="20"/>
      <c r="I2" s="21"/>
      <c r="J2" s="21"/>
    </row>
    <row r="3" spans="1:10">
      <c r="A3" s="19"/>
      <c r="B3" s="19"/>
      <c r="C3" s="19"/>
      <c r="D3" s="19"/>
      <c r="E3" s="19"/>
      <c r="F3" s="19"/>
      <c r="G3" s="19"/>
      <c r="H3" s="19" t="s">
        <v>16</v>
      </c>
      <c r="I3" s="22"/>
      <c r="J3" s="19"/>
    </row>
    <row r="4" spans="1:10" ht="29.25" customHeight="1">
      <c r="A4" s="23"/>
      <c r="B4" s="19"/>
      <c r="C4" s="19"/>
      <c r="D4" s="19"/>
      <c r="E4" s="19"/>
      <c r="F4" s="19"/>
      <c r="G4" s="19"/>
      <c r="H4" s="145">
        <f>'R5報告鑑'!G14</f>
        <v>0</v>
      </c>
      <c r="I4" s="145"/>
      <c r="J4" s="145"/>
    </row>
    <row r="5" spans="1:10" ht="14.25" customHeight="1">
      <c r="A5" s="23"/>
      <c r="B5" s="19"/>
      <c r="C5" s="19"/>
      <c r="D5" s="19"/>
      <c r="E5" s="19"/>
      <c r="F5" s="19"/>
      <c r="G5" s="19"/>
      <c r="H5" s="19"/>
      <c r="I5" s="19"/>
      <c r="J5" s="19"/>
    </row>
    <row r="6" spans="1:10">
      <c r="A6" s="144" t="s">
        <v>0</v>
      </c>
      <c r="B6" s="144"/>
      <c r="C6" s="144"/>
      <c r="D6" s="19"/>
      <c r="E6" s="19"/>
      <c r="F6" s="19"/>
      <c r="G6" s="19"/>
      <c r="H6" s="142" t="s">
        <v>1</v>
      </c>
      <c r="I6" s="142"/>
      <c r="J6" s="142"/>
    </row>
    <row r="7" spans="1:10" ht="28.5" customHeight="1">
      <c r="A7" s="156" t="s">
        <v>17</v>
      </c>
      <c r="B7" s="156"/>
      <c r="C7" s="156"/>
      <c r="D7" s="150" t="s">
        <v>18</v>
      </c>
      <c r="E7" s="151"/>
      <c r="F7" s="151"/>
      <c r="G7" s="152"/>
      <c r="H7" s="143" t="s">
        <v>19</v>
      </c>
      <c r="I7" s="143"/>
      <c r="J7" s="143"/>
    </row>
    <row r="8" spans="1:10" ht="28.5" customHeight="1">
      <c r="A8" s="157" t="s">
        <v>20</v>
      </c>
      <c r="B8" s="157"/>
      <c r="C8" s="157"/>
      <c r="D8" s="147">
        <v>20000</v>
      </c>
      <c r="E8" s="148"/>
      <c r="F8" s="148"/>
      <c r="G8" s="149"/>
      <c r="H8" s="140" t="s">
        <v>4</v>
      </c>
      <c r="I8" s="140"/>
      <c r="J8" s="140"/>
    </row>
    <row r="9" spans="1:10" ht="28.5" customHeight="1">
      <c r="A9" s="146"/>
      <c r="B9" s="146"/>
      <c r="C9" s="146"/>
      <c r="D9" s="153"/>
      <c r="E9" s="154"/>
      <c r="F9" s="154"/>
      <c r="G9" s="155"/>
      <c r="H9" s="141"/>
      <c r="I9" s="141"/>
      <c r="J9" s="141"/>
    </row>
    <row r="10" spans="1:10" ht="28.5" customHeight="1">
      <c r="A10" s="146"/>
      <c r="B10" s="146"/>
      <c r="C10" s="146"/>
      <c r="D10" s="153"/>
      <c r="E10" s="154"/>
      <c r="F10" s="154"/>
      <c r="G10" s="155"/>
      <c r="H10" s="141"/>
      <c r="I10" s="141"/>
      <c r="J10" s="141"/>
    </row>
    <row r="11" spans="1:10" ht="28.5" customHeight="1">
      <c r="A11" s="146"/>
      <c r="B11" s="146"/>
      <c r="C11" s="146"/>
      <c r="D11" s="153"/>
      <c r="E11" s="154"/>
      <c r="F11" s="154"/>
      <c r="G11" s="155"/>
      <c r="H11" s="141"/>
      <c r="I11" s="141"/>
      <c r="J11" s="141"/>
    </row>
    <row r="12" spans="1:10" ht="28.5" customHeight="1">
      <c r="A12" s="146"/>
      <c r="B12" s="146"/>
      <c r="C12" s="146"/>
      <c r="D12" s="153"/>
      <c r="E12" s="154"/>
      <c r="F12" s="154"/>
      <c r="G12" s="155"/>
      <c r="H12" s="141"/>
      <c r="I12" s="141"/>
      <c r="J12" s="141"/>
    </row>
    <row r="13" spans="1:10" ht="28.5" customHeight="1">
      <c r="A13" s="146"/>
      <c r="B13" s="146"/>
      <c r="C13" s="146"/>
      <c r="D13" s="153"/>
      <c r="E13" s="154"/>
      <c r="F13" s="154"/>
      <c r="G13" s="155"/>
      <c r="H13" s="141"/>
      <c r="I13" s="141"/>
      <c r="J13" s="141"/>
    </row>
    <row r="14" spans="1:10" ht="28.5" customHeight="1">
      <c r="A14" s="159"/>
      <c r="B14" s="159"/>
      <c r="C14" s="159"/>
      <c r="D14" s="153"/>
      <c r="E14" s="154"/>
      <c r="F14" s="154"/>
      <c r="G14" s="155"/>
      <c r="H14" s="141"/>
      <c r="I14" s="141"/>
      <c r="J14" s="141"/>
    </row>
    <row r="15" spans="1:10" ht="28.5" customHeight="1">
      <c r="A15" s="159"/>
      <c r="B15" s="159"/>
      <c r="C15" s="159"/>
      <c r="D15" s="153"/>
      <c r="E15" s="154"/>
      <c r="F15" s="154"/>
      <c r="G15" s="155"/>
      <c r="H15" s="141"/>
      <c r="I15" s="141"/>
      <c r="J15" s="141"/>
    </row>
    <row r="16" spans="1:10" ht="28.5" customHeight="1">
      <c r="A16" s="159"/>
      <c r="B16" s="159"/>
      <c r="C16" s="159"/>
      <c r="D16" s="153"/>
      <c r="E16" s="154"/>
      <c r="F16" s="154"/>
      <c r="G16" s="155"/>
      <c r="H16" s="141"/>
      <c r="I16" s="141"/>
      <c r="J16" s="141"/>
    </row>
    <row r="17" spans="1:10" ht="28.5" customHeight="1">
      <c r="A17" s="157" t="s">
        <v>21</v>
      </c>
      <c r="B17" s="157"/>
      <c r="C17" s="157"/>
      <c r="D17" s="160">
        <f>SUM(D8:D16)</f>
        <v>20000</v>
      </c>
      <c r="E17" s="161"/>
      <c r="F17" s="161"/>
      <c r="G17" s="162"/>
      <c r="H17" s="140"/>
      <c r="I17" s="140"/>
      <c r="J17" s="140"/>
    </row>
    <row r="18" spans="1:10">
      <c r="A18" s="25"/>
      <c r="B18" s="19"/>
      <c r="C18" s="19"/>
      <c r="D18" s="19"/>
      <c r="E18" s="19"/>
      <c r="F18" s="19"/>
      <c r="G18" s="19"/>
      <c r="H18" s="19"/>
      <c r="I18" s="19"/>
      <c r="J18" s="19"/>
    </row>
    <row r="19" spans="1:10">
      <c r="A19" s="158" t="s">
        <v>2</v>
      </c>
      <c r="B19" s="158"/>
      <c r="C19" s="158"/>
      <c r="D19" s="19"/>
      <c r="E19" s="19"/>
      <c r="F19" s="19"/>
      <c r="G19" s="19"/>
      <c r="H19" s="163" t="s">
        <v>1</v>
      </c>
      <c r="I19" s="163"/>
      <c r="J19" s="163"/>
    </row>
    <row r="20" spans="1:10" ht="28.5" customHeight="1">
      <c r="A20" s="156" t="s">
        <v>17</v>
      </c>
      <c r="B20" s="156"/>
      <c r="C20" s="156"/>
      <c r="D20" s="150" t="s">
        <v>18</v>
      </c>
      <c r="E20" s="151"/>
      <c r="F20" s="151"/>
      <c r="G20" s="152"/>
      <c r="H20" s="143" t="s">
        <v>19</v>
      </c>
      <c r="I20" s="143"/>
      <c r="J20" s="143"/>
    </row>
    <row r="21" spans="1:10" ht="28.5" customHeight="1">
      <c r="A21" s="157" t="s">
        <v>22</v>
      </c>
      <c r="B21" s="157"/>
      <c r="C21" s="157"/>
      <c r="D21" s="147">
        <v>10000</v>
      </c>
      <c r="E21" s="148"/>
      <c r="F21" s="148"/>
      <c r="G21" s="149"/>
      <c r="H21" s="140" t="s">
        <v>3</v>
      </c>
      <c r="I21" s="140"/>
      <c r="J21" s="140"/>
    </row>
    <row r="22" spans="1:10" ht="28.5" customHeight="1">
      <c r="A22" s="146"/>
      <c r="B22" s="146"/>
      <c r="C22" s="146"/>
      <c r="D22" s="153"/>
      <c r="E22" s="154"/>
      <c r="F22" s="154"/>
      <c r="G22" s="155"/>
      <c r="H22" s="141"/>
      <c r="I22" s="141"/>
      <c r="J22" s="141"/>
    </row>
    <row r="23" spans="1:10" ht="28.5" customHeight="1">
      <c r="A23" s="146"/>
      <c r="B23" s="146"/>
      <c r="C23" s="146"/>
      <c r="D23" s="153"/>
      <c r="E23" s="154"/>
      <c r="F23" s="154"/>
      <c r="G23" s="155"/>
      <c r="H23" s="141"/>
      <c r="I23" s="141"/>
      <c r="J23" s="141"/>
    </row>
    <row r="24" spans="1:10" ht="28.5" customHeight="1">
      <c r="A24" s="146"/>
      <c r="B24" s="146"/>
      <c r="C24" s="146"/>
      <c r="D24" s="153"/>
      <c r="E24" s="154"/>
      <c r="F24" s="154"/>
      <c r="G24" s="155"/>
      <c r="H24" s="141"/>
      <c r="I24" s="141"/>
      <c r="J24" s="141"/>
    </row>
    <row r="25" spans="1:10" ht="28.5" customHeight="1">
      <c r="A25" s="146"/>
      <c r="B25" s="146"/>
      <c r="C25" s="146"/>
      <c r="D25" s="153"/>
      <c r="E25" s="154"/>
      <c r="F25" s="154"/>
      <c r="G25" s="155"/>
      <c r="H25" s="141"/>
      <c r="I25" s="141"/>
      <c r="J25" s="141"/>
    </row>
    <row r="26" spans="1:10" ht="28.5" customHeight="1">
      <c r="A26" s="146"/>
      <c r="B26" s="146"/>
      <c r="C26" s="146"/>
      <c r="D26" s="153"/>
      <c r="E26" s="154"/>
      <c r="F26" s="154"/>
      <c r="G26" s="155"/>
      <c r="H26" s="141"/>
      <c r="I26" s="141"/>
      <c r="J26" s="141"/>
    </row>
    <row r="27" spans="1:10" ht="28.5" customHeight="1">
      <c r="A27" s="146"/>
      <c r="B27" s="146"/>
      <c r="C27" s="146"/>
      <c r="D27" s="153"/>
      <c r="E27" s="154"/>
      <c r="F27" s="154"/>
      <c r="G27" s="155"/>
      <c r="H27" s="141"/>
      <c r="I27" s="141"/>
      <c r="J27" s="141"/>
    </row>
    <row r="28" spans="1:10" ht="28.5" customHeight="1">
      <c r="A28" s="146"/>
      <c r="B28" s="146"/>
      <c r="C28" s="146"/>
      <c r="D28" s="153"/>
      <c r="E28" s="154"/>
      <c r="F28" s="154"/>
      <c r="G28" s="155"/>
      <c r="H28" s="141"/>
      <c r="I28" s="141"/>
      <c r="J28" s="141"/>
    </row>
    <row r="29" spans="1:10" ht="28.5" customHeight="1">
      <c r="A29" s="146"/>
      <c r="B29" s="146"/>
      <c r="C29" s="146"/>
      <c r="D29" s="153"/>
      <c r="E29" s="154"/>
      <c r="F29" s="154"/>
      <c r="G29" s="155"/>
      <c r="H29" s="141"/>
      <c r="I29" s="141"/>
      <c r="J29" s="141"/>
    </row>
    <row r="30" spans="1:10" ht="28.5" customHeight="1">
      <c r="A30" s="146"/>
      <c r="B30" s="146"/>
      <c r="C30" s="146"/>
      <c r="D30" s="153"/>
      <c r="E30" s="154"/>
      <c r="F30" s="154"/>
      <c r="G30" s="155"/>
      <c r="H30" s="141"/>
      <c r="I30" s="141"/>
      <c r="J30" s="141"/>
    </row>
    <row r="31" spans="1:10" ht="28.5" customHeight="1">
      <c r="A31" s="146"/>
      <c r="B31" s="146"/>
      <c r="C31" s="146"/>
      <c r="D31" s="153"/>
      <c r="E31" s="154"/>
      <c r="F31" s="154"/>
      <c r="G31" s="155"/>
      <c r="H31" s="141"/>
      <c r="I31" s="141"/>
      <c r="J31" s="141"/>
    </row>
    <row r="32" spans="1:10" ht="28.5" customHeight="1">
      <c r="A32" s="146"/>
      <c r="B32" s="146"/>
      <c r="C32" s="146"/>
      <c r="D32" s="153"/>
      <c r="E32" s="154"/>
      <c r="F32" s="154"/>
      <c r="G32" s="155"/>
      <c r="H32" s="141"/>
      <c r="I32" s="141"/>
      <c r="J32" s="141"/>
    </row>
    <row r="33" spans="1:10" ht="28.5" customHeight="1">
      <c r="A33" s="157" t="s">
        <v>21</v>
      </c>
      <c r="B33" s="157"/>
      <c r="C33" s="157"/>
      <c r="D33" s="147">
        <f>SUM(D21:D32)</f>
        <v>10000</v>
      </c>
      <c r="E33" s="148"/>
      <c r="F33" s="148"/>
      <c r="G33" s="149"/>
      <c r="H33" s="140"/>
      <c r="I33" s="140"/>
      <c r="J33" s="140"/>
    </row>
    <row r="34" spans="1:10" ht="15.75">
      <c r="A34" s="67" t="s">
        <v>112</v>
      </c>
      <c r="B34" s="50"/>
      <c r="C34" s="50"/>
      <c r="D34" s="50"/>
      <c r="E34" s="50"/>
      <c r="F34" s="50"/>
      <c r="G34" s="50"/>
      <c r="H34" s="50"/>
      <c r="I34" s="50"/>
      <c r="J34" s="50"/>
    </row>
  </sheetData>
  <sheetProtection sheet="1" objects="1" scenarios="1"/>
  <mergeCells count="81">
    <mergeCell ref="D33:G33"/>
    <mergeCell ref="H33:J33"/>
    <mergeCell ref="H31:J31"/>
    <mergeCell ref="H32:J32"/>
    <mergeCell ref="A33:C33"/>
    <mergeCell ref="A32:C32"/>
    <mergeCell ref="D31:G31"/>
    <mergeCell ref="D32:G32"/>
    <mergeCell ref="A31:C31"/>
    <mergeCell ref="D23:G23"/>
    <mergeCell ref="D24:G24"/>
    <mergeCell ref="D25:G25"/>
    <mergeCell ref="D26:G26"/>
    <mergeCell ref="D27:G27"/>
    <mergeCell ref="H24:J24"/>
    <mergeCell ref="A24:C24"/>
    <mergeCell ref="H25:J25"/>
    <mergeCell ref="D29:G29"/>
    <mergeCell ref="D30:G30"/>
    <mergeCell ref="H26:J26"/>
    <mergeCell ref="A25:C25"/>
    <mergeCell ref="A26:C26"/>
    <mergeCell ref="A27:C27"/>
    <mergeCell ref="A28:C28"/>
    <mergeCell ref="D28:G28"/>
    <mergeCell ref="H27:J27"/>
    <mergeCell ref="H28:J28"/>
    <mergeCell ref="H29:J29"/>
    <mergeCell ref="H30:J30"/>
    <mergeCell ref="A29:C29"/>
    <mergeCell ref="A16:C16"/>
    <mergeCell ref="A17:C17"/>
    <mergeCell ref="A20:C20"/>
    <mergeCell ref="A21:C21"/>
    <mergeCell ref="A22:C22"/>
    <mergeCell ref="A23:C23"/>
    <mergeCell ref="A19:C19"/>
    <mergeCell ref="A30:C30"/>
    <mergeCell ref="H23:J23"/>
    <mergeCell ref="A14:C14"/>
    <mergeCell ref="A15:C15"/>
    <mergeCell ref="D14:G14"/>
    <mergeCell ref="D15:G15"/>
    <mergeCell ref="D16:G16"/>
    <mergeCell ref="D17:G17"/>
    <mergeCell ref="D21:G21"/>
    <mergeCell ref="D20:G20"/>
    <mergeCell ref="D22:G22"/>
    <mergeCell ref="H17:J17"/>
    <mergeCell ref="H16:J16"/>
    <mergeCell ref="H19:J19"/>
    <mergeCell ref="A13:C13"/>
    <mergeCell ref="D8:G8"/>
    <mergeCell ref="D7:G7"/>
    <mergeCell ref="D9:G9"/>
    <mergeCell ref="D10:G10"/>
    <mergeCell ref="D13:G13"/>
    <mergeCell ref="A7:C7"/>
    <mergeCell ref="A8:C8"/>
    <mergeCell ref="A11:C11"/>
    <mergeCell ref="D11:G11"/>
    <mergeCell ref="A12:C12"/>
    <mergeCell ref="D12:G12"/>
    <mergeCell ref="A6:C6"/>
    <mergeCell ref="A1:F1"/>
    <mergeCell ref="H4:J4"/>
    <mergeCell ref="A9:C9"/>
    <mergeCell ref="A10:C10"/>
    <mergeCell ref="H21:J21"/>
    <mergeCell ref="H22:J22"/>
    <mergeCell ref="H13:J13"/>
    <mergeCell ref="H6:J6"/>
    <mergeCell ref="H7:J7"/>
    <mergeCell ref="H8:J8"/>
    <mergeCell ref="H9:J9"/>
    <mergeCell ref="H10:J10"/>
    <mergeCell ref="H20:J20"/>
    <mergeCell ref="H14:J14"/>
    <mergeCell ref="H15:J15"/>
    <mergeCell ref="H11:J11"/>
    <mergeCell ref="H12:J12"/>
  </mergeCells>
  <phoneticPr fontId="2"/>
  <dataValidations count="1">
    <dataValidation type="list" allowBlank="1" showInputMessage="1" showErrorMessage="1" sqref="I1:I2" xr:uid="{1256BFCC-84E8-4D10-B51F-7E10FAFE4C0F}">
      <formula1>"（確定）,（見込）"</formula1>
    </dataValidation>
  </dataValidations>
  <printOptions horizontalCentered="1"/>
  <pageMargins left="0.7" right="0.7" top="0.75" bottom="0.75" header="0.3" footer="0.3"/>
  <pageSetup paperSize="9" scale="93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D3600-1062-47BF-BB7B-AAC64FFF20E9}">
  <sheetPr codeName="Sheet3"/>
  <dimension ref="A1:M39"/>
  <sheetViews>
    <sheetView zoomScaleNormal="100" workbookViewId="0">
      <selection activeCell="K4" sqref="K4:M4"/>
    </sheetView>
  </sheetViews>
  <sheetFormatPr defaultRowHeight="13.5"/>
  <cols>
    <col min="1" max="1" width="4.625" customWidth="1"/>
    <col min="2" max="2" width="12.125" customWidth="1"/>
    <col min="3" max="3" width="10" customWidth="1"/>
    <col min="4" max="4" width="5.375" customWidth="1"/>
    <col min="5" max="5" width="4.625" customWidth="1"/>
    <col min="6" max="6" width="7.375" customWidth="1"/>
    <col min="7" max="7" width="2.75" customWidth="1"/>
    <col min="8" max="8" width="12" customWidth="1"/>
    <col min="9" max="9" width="5.375" customWidth="1"/>
    <col min="10" max="10" width="4.625" customWidth="1"/>
    <col min="11" max="11" width="12.125" customWidth="1"/>
    <col min="12" max="12" width="10" customWidth="1"/>
    <col min="13" max="13" width="5.375" customWidth="1"/>
    <col min="14" max="14" width="6.375" bestFit="1" customWidth="1"/>
  </cols>
  <sheetData>
    <row r="1" spans="1:13" ht="18.75">
      <c r="A1" s="12"/>
      <c r="B1" s="12"/>
      <c r="C1" s="12"/>
      <c r="D1" s="12"/>
      <c r="E1" s="20" t="s">
        <v>154</v>
      </c>
      <c r="F1" s="11" t="s">
        <v>70</v>
      </c>
      <c r="G1" s="20">
        <f>①R5報告!E1</f>
        <v>5</v>
      </c>
      <c r="H1" s="20" t="s">
        <v>69</v>
      </c>
      <c r="I1" s="12"/>
      <c r="J1" s="12"/>
      <c r="K1" s="12"/>
      <c r="L1" s="12"/>
      <c r="M1" s="12"/>
    </row>
    <row r="2" spans="1:13" ht="18.75">
      <c r="A2" s="12"/>
      <c r="B2" s="12"/>
      <c r="C2" s="12"/>
      <c r="D2" s="12"/>
      <c r="E2" s="12"/>
      <c r="F2" s="28"/>
      <c r="G2" s="21"/>
      <c r="H2" s="21"/>
      <c r="I2" s="12"/>
      <c r="J2" s="12"/>
      <c r="K2" s="12"/>
      <c r="L2" s="12"/>
      <c r="M2" s="12"/>
    </row>
    <row r="3" spans="1:13">
      <c r="A3" s="12"/>
      <c r="B3" s="12"/>
      <c r="C3" s="12"/>
      <c r="D3" s="12"/>
      <c r="E3" s="12"/>
      <c r="F3" s="12"/>
      <c r="G3" s="12"/>
      <c r="H3" s="12"/>
      <c r="I3" s="12"/>
      <c r="J3" s="12"/>
      <c r="K3" s="19" t="s">
        <v>16</v>
      </c>
      <c r="L3" s="12"/>
      <c r="M3" s="12"/>
    </row>
    <row r="4" spans="1:13" ht="23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45">
        <f>'R5報告鑑'!G14</f>
        <v>0</v>
      </c>
      <c r="L4" s="145"/>
      <c r="M4" s="145"/>
    </row>
    <row r="5" spans="1:13" ht="18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9"/>
      <c r="L5" s="12"/>
      <c r="M5" s="12"/>
    </row>
    <row r="6" spans="1:13" ht="18" customHeight="1">
      <c r="A6" s="12" t="s">
        <v>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1.75" customHeight="1">
      <c r="A7" s="12"/>
      <c r="B7" s="164"/>
      <c r="C7" s="164"/>
      <c r="D7" s="9" t="s">
        <v>58</v>
      </c>
      <c r="E7" s="12"/>
      <c r="F7" s="165" t="s">
        <v>59</v>
      </c>
      <c r="G7" s="165"/>
      <c r="H7" s="81"/>
      <c r="I7" s="9" t="s">
        <v>63</v>
      </c>
      <c r="J7" s="29"/>
      <c r="K7" s="10" t="s">
        <v>62</v>
      </c>
      <c r="L7" s="81"/>
      <c r="M7" s="29" t="s">
        <v>61</v>
      </c>
    </row>
    <row r="8" spans="1:13" ht="18" customHeight="1">
      <c r="A8" s="12"/>
      <c r="B8" s="12" t="s">
        <v>60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8" customHeight="1">
      <c r="A9" s="12"/>
      <c r="B9" s="12" t="s">
        <v>12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8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8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8" customHeight="1">
      <c r="A12" s="12" t="s">
        <v>10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21.75" customHeight="1">
      <c r="A13" s="12"/>
      <c r="B13" s="29" t="s">
        <v>55</v>
      </c>
      <c r="C13" s="30">
        <f>COUNTIF(D20:D29,"(社)")+COUNTIF(I20:I29,"(社)")+COUNTIF(M20:M29,"(社)")</f>
        <v>0</v>
      </c>
      <c r="D13" s="29"/>
      <c r="E13" s="31" t="s">
        <v>56</v>
      </c>
      <c r="F13" s="12"/>
      <c r="G13" s="12"/>
      <c r="H13" s="29" t="s">
        <v>65</v>
      </c>
      <c r="I13" s="168">
        <f>COUNTIF(D20:D29,"(大)")+COUNTIF(I20:I29,"(大)")+COUNTIF(M20:M29,"(大)")</f>
        <v>0</v>
      </c>
      <c r="J13" s="168"/>
      <c r="K13" s="31" t="s">
        <v>56</v>
      </c>
      <c r="L13" s="12"/>
      <c r="M13" s="14"/>
    </row>
    <row r="14" spans="1:13" ht="21.75" customHeight="1">
      <c r="A14" s="12"/>
      <c r="B14" s="32" t="s">
        <v>57</v>
      </c>
      <c r="C14" s="33">
        <f>COUNTIF(D33:D37,"(高)")+COUNTIF(I33:I37,"(高)")+COUNTIF(M33:M37,"(高)")</f>
        <v>0</v>
      </c>
      <c r="D14" s="32"/>
      <c r="E14" s="34" t="s">
        <v>56</v>
      </c>
      <c r="F14" s="12"/>
      <c r="G14" s="12"/>
      <c r="H14" s="12" t="s">
        <v>66</v>
      </c>
      <c r="I14" s="169">
        <f>COUNTIF(D33:D37,"(中)")+COUNTIF(I33:I37,"(中)")+COUNTIF(M33:M37,"(中)")</f>
        <v>0</v>
      </c>
      <c r="J14" s="169"/>
      <c r="K14" s="14" t="s">
        <v>56</v>
      </c>
      <c r="L14" s="12"/>
      <c r="M14" s="14"/>
    </row>
    <row r="15" spans="1:13" ht="21.75" customHeight="1">
      <c r="A15" s="12"/>
      <c r="B15" s="32" t="s">
        <v>64</v>
      </c>
      <c r="C15" s="33">
        <f>COUNTIF(D33:D37,"(小)")+COUNTIF(I33:I37,"(小)")+COUNTIF(M33:M37,"(小)")</f>
        <v>0</v>
      </c>
      <c r="D15" s="32"/>
      <c r="E15" s="34" t="s">
        <v>56</v>
      </c>
      <c r="F15" s="12"/>
      <c r="G15" s="12"/>
      <c r="H15" s="12"/>
      <c r="I15" s="12"/>
      <c r="J15" s="12"/>
      <c r="K15" s="12"/>
      <c r="L15" s="12"/>
      <c r="M15" s="12"/>
    </row>
    <row r="16" spans="1:1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>
      <c r="A17" s="12" t="s">
        <v>13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>
      <c r="A19" s="12" t="s">
        <v>147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27.75" customHeight="1">
      <c r="A20" s="14" t="s">
        <v>67</v>
      </c>
      <c r="B20" s="166"/>
      <c r="C20" s="167"/>
      <c r="D20" s="80"/>
      <c r="E20" s="14" t="s">
        <v>67</v>
      </c>
      <c r="F20" s="166"/>
      <c r="G20" s="166"/>
      <c r="H20" s="167"/>
      <c r="I20" s="80"/>
      <c r="J20" s="14" t="s">
        <v>67</v>
      </c>
      <c r="K20" s="166"/>
      <c r="L20" s="167"/>
      <c r="M20" s="80"/>
    </row>
    <row r="21" spans="1:13" ht="27.75" customHeight="1">
      <c r="A21" s="14" t="s">
        <v>67</v>
      </c>
      <c r="B21" s="166"/>
      <c r="C21" s="167"/>
      <c r="D21" s="83"/>
      <c r="E21" s="14" t="s">
        <v>67</v>
      </c>
      <c r="F21" s="166"/>
      <c r="G21" s="166"/>
      <c r="H21" s="167"/>
      <c r="I21" s="83"/>
      <c r="J21" s="14" t="s">
        <v>67</v>
      </c>
      <c r="K21" s="166"/>
      <c r="L21" s="167"/>
      <c r="M21" s="83"/>
    </row>
    <row r="22" spans="1:13" ht="27.75" customHeight="1">
      <c r="A22" s="14" t="s">
        <v>67</v>
      </c>
      <c r="B22" s="166"/>
      <c r="C22" s="167"/>
      <c r="D22" s="83"/>
      <c r="E22" s="14" t="s">
        <v>67</v>
      </c>
      <c r="F22" s="166"/>
      <c r="G22" s="166"/>
      <c r="H22" s="167"/>
      <c r="I22" s="83"/>
      <c r="J22" s="14" t="s">
        <v>67</v>
      </c>
      <c r="K22" s="166"/>
      <c r="L22" s="167"/>
      <c r="M22" s="83"/>
    </row>
    <row r="23" spans="1:13" ht="27.75" customHeight="1">
      <c r="A23" s="14" t="s">
        <v>67</v>
      </c>
      <c r="B23" s="166"/>
      <c r="C23" s="167"/>
      <c r="D23" s="83"/>
      <c r="E23" s="14" t="s">
        <v>67</v>
      </c>
      <c r="F23" s="166"/>
      <c r="G23" s="166"/>
      <c r="H23" s="167"/>
      <c r="I23" s="83"/>
      <c r="J23" s="14" t="s">
        <v>67</v>
      </c>
      <c r="K23" s="166"/>
      <c r="L23" s="167"/>
      <c r="M23" s="83"/>
    </row>
    <row r="24" spans="1:13" ht="27.75" customHeight="1">
      <c r="A24" s="14" t="s">
        <v>67</v>
      </c>
      <c r="B24" s="166"/>
      <c r="C24" s="167"/>
      <c r="D24" s="83"/>
      <c r="E24" s="14" t="s">
        <v>67</v>
      </c>
      <c r="F24" s="166"/>
      <c r="G24" s="166"/>
      <c r="H24" s="167"/>
      <c r="I24" s="83"/>
      <c r="J24" s="14" t="s">
        <v>67</v>
      </c>
      <c r="K24" s="166"/>
      <c r="L24" s="167"/>
      <c r="M24" s="83"/>
    </row>
    <row r="25" spans="1:13" ht="27.75" customHeight="1">
      <c r="A25" s="14" t="s">
        <v>67</v>
      </c>
      <c r="B25" s="166"/>
      <c r="C25" s="167"/>
      <c r="D25" s="83"/>
      <c r="E25" s="14" t="s">
        <v>67</v>
      </c>
      <c r="F25" s="166"/>
      <c r="G25" s="166"/>
      <c r="H25" s="167"/>
      <c r="I25" s="83"/>
      <c r="J25" s="14" t="s">
        <v>67</v>
      </c>
      <c r="K25" s="166"/>
      <c r="L25" s="167"/>
      <c r="M25" s="83"/>
    </row>
    <row r="26" spans="1:13" ht="27.75" customHeight="1">
      <c r="A26" s="14" t="s">
        <v>67</v>
      </c>
      <c r="B26" s="166"/>
      <c r="C26" s="167"/>
      <c r="D26" s="83"/>
      <c r="E26" s="14" t="s">
        <v>67</v>
      </c>
      <c r="F26" s="166"/>
      <c r="G26" s="166"/>
      <c r="H26" s="167"/>
      <c r="I26" s="83"/>
      <c r="J26" s="14" t="s">
        <v>67</v>
      </c>
      <c r="K26" s="166"/>
      <c r="L26" s="167"/>
      <c r="M26" s="83"/>
    </row>
    <row r="27" spans="1:13" ht="27.75" customHeight="1">
      <c r="A27" s="14" t="s">
        <v>67</v>
      </c>
      <c r="B27" s="166"/>
      <c r="C27" s="167"/>
      <c r="D27" s="83"/>
      <c r="E27" s="14" t="s">
        <v>67</v>
      </c>
      <c r="F27" s="166"/>
      <c r="G27" s="166"/>
      <c r="H27" s="167"/>
      <c r="I27" s="83"/>
      <c r="J27" s="14" t="s">
        <v>67</v>
      </c>
      <c r="K27" s="166"/>
      <c r="L27" s="167"/>
      <c r="M27" s="83"/>
    </row>
    <row r="28" spans="1:13" ht="27.75" customHeight="1">
      <c r="A28" s="14" t="s">
        <v>67</v>
      </c>
      <c r="B28" s="166"/>
      <c r="C28" s="167"/>
      <c r="D28" s="83"/>
      <c r="E28" s="14" t="s">
        <v>67</v>
      </c>
      <c r="F28" s="166"/>
      <c r="G28" s="166"/>
      <c r="H28" s="167"/>
      <c r="I28" s="83"/>
      <c r="J28" s="14" t="s">
        <v>67</v>
      </c>
      <c r="K28" s="166"/>
      <c r="L28" s="167"/>
      <c r="M28" s="83"/>
    </row>
    <row r="29" spans="1:13" ht="27.75" customHeight="1">
      <c r="A29" s="14" t="s">
        <v>67</v>
      </c>
      <c r="B29" s="166"/>
      <c r="C29" s="167"/>
      <c r="D29" s="83"/>
      <c r="E29" s="14" t="s">
        <v>67</v>
      </c>
      <c r="F29" s="166"/>
      <c r="G29" s="166"/>
      <c r="H29" s="167"/>
      <c r="I29" s="83"/>
      <c r="J29" s="14" t="s">
        <v>67</v>
      </c>
      <c r="K29" s="166"/>
      <c r="L29" s="167"/>
      <c r="M29" s="83"/>
    </row>
    <row r="30" spans="1:13">
      <c r="A30" s="12"/>
      <c r="B30" s="12"/>
      <c r="C30" s="12"/>
      <c r="D30" s="12"/>
      <c r="E30" s="12"/>
      <c r="F30" s="94"/>
      <c r="G30" s="94"/>
      <c r="H30" s="94"/>
      <c r="I30" s="94"/>
      <c r="J30" s="12"/>
      <c r="K30" s="12"/>
      <c r="L30" s="12"/>
      <c r="M30" s="12"/>
    </row>
    <row r="31" spans="1:1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>
      <c r="A32" s="12" t="s">
        <v>68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27.75" customHeight="1">
      <c r="A33" s="14" t="s">
        <v>67</v>
      </c>
      <c r="B33" s="166"/>
      <c r="C33" s="167"/>
      <c r="D33" s="43"/>
      <c r="E33" s="14" t="s">
        <v>67</v>
      </c>
      <c r="F33" s="166"/>
      <c r="G33" s="166"/>
      <c r="H33" s="167"/>
      <c r="I33" s="43"/>
      <c r="J33" s="14" t="s">
        <v>67</v>
      </c>
      <c r="K33" s="166"/>
      <c r="L33" s="167"/>
      <c r="M33" s="43"/>
    </row>
    <row r="34" spans="1:13" ht="27.75" customHeight="1">
      <c r="A34" s="14" t="s">
        <v>67</v>
      </c>
      <c r="B34" s="166"/>
      <c r="C34" s="167"/>
      <c r="D34" s="44"/>
      <c r="E34" s="14" t="s">
        <v>67</v>
      </c>
      <c r="F34" s="166"/>
      <c r="G34" s="166"/>
      <c r="H34" s="167"/>
      <c r="I34" s="44"/>
      <c r="J34" s="14" t="s">
        <v>67</v>
      </c>
      <c r="K34" s="166"/>
      <c r="L34" s="167"/>
      <c r="M34" s="44"/>
    </row>
    <row r="35" spans="1:13" ht="27.75" customHeight="1">
      <c r="A35" s="14" t="s">
        <v>67</v>
      </c>
      <c r="B35" s="166"/>
      <c r="C35" s="167"/>
      <c r="D35" s="44"/>
      <c r="E35" s="14" t="s">
        <v>67</v>
      </c>
      <c r="F35" s="166"/>
      <c r="G35" s="166"/>
      <c r="H35" s="167"/>
      <c r="I35" s="44"/>
      <c r="J35" s="14" t="s">
        <v>67</v>
      </c>
      <c r="K35" s="166"/>
      <c r="L35" s="167"/>
      <c r="M35" s="44"/>
    </row>
    <row r="36" spans="1:13" ht="27.75" customHeight="1">
      <c r="A36" s="14" t="s">
        <v>67</v>
      </c>
      <c r="B36" s="166"/>
      <c r="C36" s="167"/>
      <c r="D36" s="44"/>
      <c r="E36" s="14" t="s">
        <v>67</v>
      </c>
      <c r="F36" s="166"/>
      <c r="G36" s="166"/>
      <c r="H36" s="167"/>
      <c r="I36" s="44"/>
      <c r="J36" s="14" t="s">
        <v>67</v>
      </c>
      <c r="K36" s="166"/>
      <c r="L36" s="167"/>
      <c r="M36" s="44"/>
    </row>
    <row r="37" spans="1:13" ht="27.75" customHeight="1">
      <c r="A37" s="14" t="s">
        <v>67</v>
      </c>
      <c r="B37" s="166"/>
      <c r="C37" s="167"/>
      <c r="D37" s="44"/>
      <c r="E37" s="14" t="s">
        <v>67</v>
      </c>
      <c r="F37" s="166"/>
      <c r="G37" s="166"/>
      <c r="H37" s="167"/>
      <c r="I37" s="44"/>
      <c r="J37" s="14" t="s">
        <v>67</v>
      </c>
      <c r="K37" s="166"/>
      <c r="L37" s="167"/>
      <c r="M37" s="44"/>
    </row>
    <row r="38" spans="1:1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</sheetData>
  <sheetProtection sheet="1" objects="1" scenarios="1"/>
  <mergeCells count="50">
    <mergeCell ref="B37:C37"/>
    <mergeCell ref="F37:H37"/>
    <mergeCell ref="K37:L37"/>
    <mergeCell ref="B36:C36"/>
    <mergeCell ref="F36:H36"/>
    <mergeCell ref="K36:L36"/>
    <mergeCell ref="F25:H25"/>
    <mergeCell ref="F26:H26"/>
    <mergeCell ref="I13:J13"/>
    <mergeCell ref="I14:J14"/>
    <mergeCell ref="B20:C20"/>
    <mergeCell ref="B21:C21"/>
    <mergeCell ref="B22:C22"/>
    <mergeCell ref="B23:C23"/>
    <mergeCell ref="B24:C24"/>
    <mergeCell ref="B25:C25"/>
    <mergeCell ref="B26:C26"/>
    <mergeCell ref="F20:H20"/>
    <mergeCell ref="F21:H21"/>
    <mergeCell ref="F22:H22"/>
    <mergeCell ref="F23:H23"/>
    <mergeCell ref="F24:H24"/>
    <mergeCell ref="K29:L29"/>
    <mergeCell ref="B33:C33"/>
    <mergeCell ref="B34:C34"/>
    <mergeCell ref="B35:C35"/>
    <mergeCell ref="F33:H33"/>
    <mergeCell ref="F34:H34"/>
    <mergeCell ref="F35:H35"/>
    <mergeCell ref="K33:L33"/>
    <mergeCell ref="F29:H29"/>
    <mergeCell ref="B29:C29"/>
    <mergeCell ref="K35:L35"/>
    <mergeCell ref="K34:L34"/>
    <mergeCell ref="B7:C7"/>
    <mergeCell ref="F7:G7"/>
    <mergeCell ref="K4:M4"/>
    <mergeCell ref="K27:L27"/>
    <mergeCell ref="K28:L28"/>
    <mergeCell ref="F27:H27"/>
    <mergeCell ref="F28:H28"/>
    <mergeCell ref="K20:L20"/>
    <mergeCell ref="K21:L21"/>
    <mergeCell ref="K22:L22"/>
    <mergeCell ref="K23:L23"/>
    <mergeCell ref="K24:L24"/>
    <mergeCell ref="K25:L25"/>
    <mergeCell ref="K26:L26"/>
    <mergeCell ref="B27:C27"/>
    <mergeCell ref="B28:C28"/>
  </mergeCells>
  <phoneticPr fontId="2"/>
  <dataValidations count="2">
    <dataValidation type="list" allowBlank="1" showInputMessage="1" showErrorMessage="1" sqref="D20:D29 I20:I29 M20:M29" xr:uid="{0EE94980-91F5-4824-83A7-0C29360C8BC7}">
      <formula1>"(社),(大)"</formula1>
    </dataValidation>
    <dataValidation type="list" allowBlank="1" showInputMessage="1" showErrorMessage="1" sqref="D33:D37 I33:I37 M33:M37" xr:uid="{3BD4DA56-ED4F-4FE8-B8E1-593C045FB12B}">
      <formula1>"(高),(中),(小)"</formula1>
    </dataValidation>
  </dataValidations>
  <pageMargins left="0.25" right="0.25" top="0.75" bottom="0.75" header="0.3" footer="0.3"/>
  <pageSetup paperSize="9" scale="9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65BA9-8319-4E92-8415-CEB40454579C}">
  <sheetPr codeName="Sheet4"/>
  <dimension ref="A1:D29"/>
  <sheetViews>
    <sheetView zoomScaleNormal="100" workbookViewId="0">
      <selection activeCell="D4" sqref="D4"/>
    </sheetView>
  </sheetViews>
  <sheetFormatPr defaultRowHeight="13.5"/>
  <cols>
    <col min="1" max="1" width="22.5" customWidth="1"/>
    <col min="2" max="2" width="2.75" customWidth="1"/>
    <col min="3" max="3" width="36.5" customWidth="1"/>
    <col min="4" max="4" width="31.5" customWidth="1"/>
  </cols>
  <sheetData>
    <row r="1" spans="1:4" ht="18.75">
      <c r="A1" s="11" t="s">
        <v>44</v>
      </c>
      <c r="B1" s="11">
        <f>①R5報告!E1</f>
        <v>5</v>
      </c>
      <c r="C1" s="20" t="s">
        <v>37</v>
      </c>
      <c r="D1" s="12"/>
    </row>
    <row r="2" spans="1:4" ht="18.75">
      <c r="A2" s="11"/>
      <c r="B2" s="11"/>
      <c r="C2" s="20"/>
      <c r="D2" s="12"/>
    </row>
    <row r="3" spans="1:4" ht="13.5" customHeight="1">
      <c r="A3" s="11"/>
      <c r="B3" s="11"/>
      <c r="C3" s="12"/>
      <c r="D3" s="19" t="s">
        <v>16</v>
      </c>
    </row>
    <row r="4" spans="1:4" ht="25.5" customHeight="1">
      <c r="A4" s="11"/>
      <c r="B4" s="11"/>
      <c r="C4" s="26"/>
      <c r="D4" s="24">
        <f>'R5報告鑑'!G14</f>
        <v>0</v>
      </c>
    </row>
    <row r="5" spans="1:4" ht="27" customHeight="1">
      <c r="A5" s="172" t="s">
        <v>38</v>
      </c>
      <c r="B5" s="172"/>
      <c r="C5" s="172"/>
      <c r="D5" s="172"/>
    </row>
    <row r="6" spans="1:4">
      <c r="A6" s="18" t="s">
        <v>32</v>
      </c>
      <c r="B6" s="137" t="s">
        <v>33</v>
      </c>
      <c r="C6" s="139"/>
      <c r="D6" s="18" t="s">
        <v>34</v>
      </c>
    </row>
    <row r="7" spans="1:4" ht="28.5" customHeight="1">
      <c r="A7" s="61"/>
      <c r="B7" s="170"/>
      <c r="C7" s="171"/>
      <c r="D7" s="41"/>
    </row>
    <row r="8" spans="1:4" ht="28.5" customHeight="1">
      <c r="A8" s="61"/>
      <c r="B8" s="170"/>
      <c r="C8" s="171"/>
      <c r="D8" s="41"/>
    </row>
    <row r="9" spans="1:4" ht="28.5" customHeight="1">
      <c r="A9" s="61"/>
      <c r="B9" s="170"/>
      <c r="C9" s="171"/>
      <c r="D9" s="41"/>
    </row>
    <row r="10" spans="1:4" ht="28.5" customHeight="1">
      <c r="A10" s="61"/>
      <c r="B10" s="170"/>
      <c r="C10" s="171"/>
      <c r="D10" s="41"/>
    </row>
    <row r="11" spans="1:4" ht="28.5" customHeight="1">
      <c r="A11" s="61"/>
      <c r="B11" s="170"/>
      <c r="C11" s="171"/>
      <c r="D11" s="41"/>
    </row>
    <row r="12" spans="1:4" ht="28.5" customHeight="1">
      <c r="A12" s="61"/>
      <c r="B12" s="170"/>
      <c r="C12" s="171"/>
      <c r="D12" s="41"/>
    </row>
    <row r="13" spans="1:4" ht="28.5" customHeight="1">
      <c r="A13" s="61"/>
      <c r="B13" s="170"/>
      <c r="C13" s="171"/>
      <c r="D13" s="41"/>
    </row>
    <row r="14" spans="1:4" ht="28.5" customHeight="1">
      <c r="A14" s="61"/>
      <c r="B14" s="170"/>
      <c r="C14" s="171"/>
      <c r="D14" s="41"/>
    </row>
    <row r="15" spans="1:4" ht="28.5" customHeight="1">
      <c r="A15" s="62"/>
      <c r="B15" s="174"/>
      <c r="C15" s="175"/>
      <c r="D15" s="45"/>
    </row>
    <row r="16" spans="1:4" ht="28.5" customHeight="1">
      <c r="A16" s="61"/>
      <c r="B16" s="176"/>
      <c r="C16" s="176"/>
      <c r="D16" s="41"/>
    </row>
    <row r="17" spans="1:4" ht="28.5" customHeight="1">
      <c r="A17" s="61"/>
      <c r="B17" s="170"/>
      <c r="C17" s="171"/>
      <c r="D17" s="41"/>
    </row>
    <row r="18" spans="1:4" ht="28.5" customHeight="1">
      <c r="A18" s="61"/>
      <c r="B18" s="170"/>
      <c r="C18" s="171"/>
      <c r="D18" s="41"/>
    </row>
    <row r="19" spans="1:4" ht="28.5" customHeight="1">
      <c r="A19" s="61"/>
      <c r="B19" s="170"/>
      <c r="C19" s="171"/>
      <c r="D19" s="41"/>
    </row>
    <row r="20" spans="1:4" ht="34.5" customHeight="1">
      <c r="A20" s="13"/>
      <c r="B20" s="13"/>
      <c r="C20" s="13"/>
      <c r="D20" s="13"/>
    </row>
    <row r="21" spans="1:4" ht="28.5" customHeight="1">
      <c r="A21" s="11" t="s">
        <v>40</v>
      </c>
      <c r="B21" s="27">
        <f>①R5報告!E1</f>
        <v>5</v>
      </c>
      <c r="C21" s="20" t="s">
        <v>41</v>
      </c>
      <c r="D21" s="13"/>
    </row>
    <row r="22" spans="1:4" ht="27" customHeight="1">
      <c r="A22" s="173" t="s">
        <v>101</v>
      </c>
      <c r="B22" s="173"/>
      <c r="C22" s="173"/>
      <c r="D22" s="173"/>
    </row>
    <row r="23" spans="1:4">
      <c r="A23" s="18" t="s">
        <v>32</v>
      </c>
      <c r="B23" s="137" t="s">
        <v>33</v>
      </c>
      <c r="C23" s="139"/>
      <c r="D23" s="18" t="s">
        <v>39</v>
      </c>
    </row>
    <row r="24" spans="1:4" ht="28.5" customHeight="1">
      <c r="A24" s="41"/>
      <c r="B24" s="170"/>
      <c r="C24" s="171"/>
      <c r="D24" s="41"/>
    </row>
    <row r="25" spans="1:4" ht="28.5" customHeight="1">
      <c r="A25" s="41"/>
      <c r="B25" s="170"/>
      <c r="C25" s="171"/>
      <c r="D25" s="41"/>
    </row>
    <row r="26" spans="1:4" ht="28.5" customHeight="1">
      <c r="A26" s="41"/>
      <c r="B26" s="170"/>
      <c r="C26" s="171"/>
      <c r="D26" s="41"/>
    </row>
    <row r="27" spans="1:4" ht="28.5" customHeight="1">
      <c r="A27" s="41"/>
      <c r="B27" s="170"/>
      <c r="C27" s="171"/>
      <c r="D27" s="41"/>
    </row>
    <row r="28" spans="1:4" ht="28.5" customHeight="1">
      <c r="A28" s="41"/>
      <c r="B28" s="170"/>
      <c r="C28" s="171"/>
      <c r="D28" s="41"/>
    </row>
    <row r="29" spans="1:4">
      <c r="A29" t="s">
        <v>112</v>
      </c>
    </row>
  </sheetData>
  <sheetProtection sheet="1" objects="1" scenarios="1"/>
  <mergeCells count="22">
    <mergeCell ref="B24:C24"/>
    <mergeCell ref="B8:C8"/>
    <mergeCell ref="B9:C9"/>
    <mergeCell ref="B10:C10"/>
    <mergeCell ref="B11:C11"/>
    <mergeCell ref="B12:C12"/>
    <mergeCell ref="B26:C26"/>
    <mergeCell ref="B27:C27"/>
    <mergeCell ref="A5:D5"/>
    <mergeCell ref="B28:C28"/>
    <mergeCell ref="B23:C23"/>
    <mergeCell ref="A22:D22"/>
    <mergeCell ref="B17:C17"/>
    <mergeCell ref="B18:C18"/>
    <mergeCell ref="B19:C19"/>
    <mergeCell ref="B25:C25"/>
    <mergeCell ref="B13:C13"/>
    <mergeCell ref="B14:C14"/>
    <mergeCell ref="B15:C15"/>
    <mergeCell ref="B16:C16"/>
    <mergeCell ref="B6:C6"/>
    <mergeCell ref="B7:C7"/>
  </mergeCells>
  <phoneticPr fontId="2"/>
  <printOptions horizontalCentered="1"/>
  <pageMargins left="0.25" right="0.25" top="0.75" bottom="0.75" header="0.3" footer="0.3"/>
  <pageSetup paperSize="9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BCFE3-C763-41B1-AAE1-342AC462EA4F}">
  <dimension ref="A1:N35"/>
  <sheetViews>
    <sheetView zoomScaleNormal="100" workbookViewId="0">
      <selection activeCell="M37" sqref="M37"/>
    </sheetView>
  </sheetViews>
  <sheetFormatPr defaultColWidth="9" defaultRowHeight="13.5"/>
  <cols>
    <col min="1" max="1" width="4.625" customWidth="1"/>
    <col min="2" max="2" width="4" customWidth="1"/>
    <col min="3" max="3" width="9.5" customWidth="1"/>
    <col min="4" max="7" width="8.25" customWidth="1"/>
    <col min="8" max="12" width="4.75" customWidth="1"/>
  </cols>
  <sheetData>
    <row r="1" spans="1:14">
      <c r="A1" t="s">
        <v>135</v>
      </c>
    </row>
    <row r="5" spans="1:14" ht="17.25">
      <c r="A5" s="123" t="s">
        <v>136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84"/>
      <c r="N5" s="84"/>
    </row>
    <row r="6" spans="1:14" ht="17.2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4"/>
      <c r="N6" s="84"/>
    </row>
    <row r="8" spans="1:14">
      <c r="H8" s="92">
        <f>'R5報告鑑'!H8</f>
        <v>0</v>
      </c>
      <c r="I8" t="s">
        <v>118</v>
      </c>
      <c r="J8" s="92">
        <f>'R5報告鑑'!J8</f>
        <v>0</v>
      </c>
      <c r="K8" t="s">
        <v>119</v>
      </c>
      <c r="L8" s="92">
        <f>'R5報告鑑'!L8</f>
        <v>0</v>
      </c>
      <c r="M8" t="s">
        <v>120</v>
      </c>
    </row>
    <row r="11" spans="1:14" ht="19.5" customHeight="1">
      <c r="A11" t="s">
        <v>121</v>
      </c>
    </row>
    <row r="14" spans="1:14" ht="19.5" customHeight="1">
      <c r="F14" s="87" t="s">
        <v>122</v>
      </c>
      <c r="G14" s="177">
        <f>'R5報告鑑'!G14</f>
        <v>0</v>
      </c>
      <c r="H14" s="177"/>
      <c r="I14" s="177"/>
      <c r="J14" s="177"/>
      <c r="K14" s="177"/>
      <c r="L14" s="177"/>
    </row>
    <row r="15" spans="1:14" ht="19.5" customHeight="1">
      <c r="F15" s="87" t="s">
        <v>123</v>
      </c>
      <c r="G15" s="177">
        <f>'R5報告鑑'!G15</f>
        <v>0</v>
      </c>
      <c r="H15" s="177"/>
      <c r="I15" s="177"/>
      <c r="J15" s="177"/>
      <c r="K15" s="177"/>
      <c r="L15" s="177"/>
    </row>
    <row r="16" spans="1:14" ht="19.5" customHeight="1">
      <c r="F16" s="87"/>
      <c r="G16" s="177">
        <f>'R5報告鑑'!G16</f>
        <v>0</v>
      </c>
      <c r="H16" s="177"/>
      <c r="I16" s="177"/>
      <c r="J16" s="177"/>
      <c r="K16" s="177"/>
      <c r="L16" s="177"/>
    </row>
    <row r="17" spans="1:12" ht="19.5" customHeight="1">
      <c r="F17" s="87" t="s">
        <v>124</v>
      </c>
      <c r="G17" s="177">
        <f>'R5報告鑑'!G17</f>
        <v>0</v>
      </c>
      <c r="H17" s="177"/>
      <c r="I17" s="177"/>
      <c r="J17" s="177"/>
      <c r="K17" s="177"/>
      <c r="L17" s="177"/>
    </row>
    <row r="18" spans="1:12" ht="19.5" customHeight="1">
      <c r="F18" s="87"/>
    </row>
    <row r="21" spans="1:12" ht="37.5" customHeight="1">
      <c r="A21" s="90" t="s">
        <v>125</v>
      </c>
      <c r="B21" s="122" t="s">
        <v>137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</row>
    <row r="23" spans="1:12">
      <c r="C23" t="s">
        <v>127</v>
      </c>
    </row>
    <row r="25" spans="1:12">
      <c r="C25" t="s">
        <v>128</v>
      </c>
      <c r="F25" s="91">
        <v>20000</v>
      </c>
      <c r="G25" t="s">
        <v>129</v>
      </c>
    </row>
    <row r="27" spans="1:12">
      <c r="C27" s="98" t="s">
        <v>130</v>
      </c>
    </row>
    <row r="29" spans="1:12">
      <c r="C29" t="s">
        <v>138</v>
      </c>
    </row>
    <row r="31" spans="1:12">
      <c r="C31" t="s">
        <v>139</v>
      </c>
    </row>
    <row r="33" spans="3:4">
      <c r="C33" t="s">
        <v>140</v>
      </c>
    </row>
    <row r="35" spans="3:4">
      <c r="C35" t="s">
        <v>148</v>
      </c>
      <c r="D35" t="s">
        <v>149</v>
      </c>
    </row>
  </sheetData>
  <mergeCells count="6">
    <mergeCell ref="B21:L21"/>
    <mergeCell ref="A5:L5"/>
    <mergeCell ref="G14:L14"/>
    <mergeCell ref="G15:L15"/>
    <mergeCell ref="G16:L16"/>
    <mergeCell ref="G17:L17"/>
  </mergeCells>
  <phoneticPr fontId="2"/>
  <pageMargins left="0.7" right="0.7" top="0.75" bottom="0.75" header="0.3" footer="0.3"/>
  <pageSetup paperSize="9" orientation="portrait" verticalDpi="0" r:id="rId1"/>
  <ignoredErrors>
    <ignoredError sqref="G15:L17 H8 J8 L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 altText="">
                <anchor moveWithCells="1">
                  <from>
                    <xdr:col>4</xdr:col>
                    <xdr:colOff>95250</xdr:colOff>
                    <xdr:row>27</xdr:row>
                    <xdr:rowOff>142875</xdr:rowOff>
                  </from>
                  <to>
                    <xdr:col>4</xdr:col>
                    <xdr:colOff>400050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 altText="">
                <anchor moveWithCells="1">
                  <from>
                    <xdr:col>4</xdr:col>
                    <xdr:colOff>95250</xdr:colOff>
                    <xdr:row>29</xdr:row>
                    <xdr:rowOff>133350</xdr:rowOff>
                  </from>
                  <to>
                    <xdr:col>4</xdr:col>
                    <xdr:colOff>400050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defaultSize="0" autoFill="0" autoLine="0" autoPict="0" altText="">
                <anchor moveWithCells="1">
                  <from>
                    <xdr:col>4</xdr:col>
                    <xdr:colOff>95250</xdr:colOff>
                    <xdr:row>31</xdr:row>
                    <xdr:rowOff>142875</xdr:rowOff>
                  </from>
                  <to>
                    <xdr:col>4</xdr:col>
                    <xdr:colOff>400050</xdr:colOff>
                    <xdr:row>33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15E70-4498-4C16-9ABE-00B99EF06544}">
  <sheetPr codeName="Sheet5">
    <pageSetUpPr fitToPage="1"/>
  </sheetPr>
  <dimension ref="A1:I32"/>
  <sheetViews>
    <sheetView zoomScaleNormal="100" workbookViewId="0">
      <selection activeCell="H5" sqref="H5:I5"/>
    </sheetView>
  </sheetViews>
  <sheetFormatPr defaultColWidth="9" defaultRowHeight="13.5"/>
  <cols>
    <col min="1" max="1" width="5" customWidth="1"/>
    <col min="2" max="2" width="9.5" customWidth="1"/>
    <col min="3" max="3" width="4.75" style="2" customWidth="1"/>
    <col min="4" max="4" width="14.375" style="2" customWidth="1"/>
    <col min="5" max="5" width="14.375" customWidth="1"/>
    <col min="6" max="6" width="2.75" customWidth="1"/>
    <col min="7" max="7" width="10.375" style="2" customWidth="1"/>
    <col min="8" max="8" width="10.375" customWidth="1"/>
    <col min="9" max="9" width="33.25" customWidth="1"/>
    <col min="13" max="13" width="9" customWidth="1"/>
  </cols>
  <sheetData>
    <row r="1" spans="1:9" ht="18.75">
      <c r="A1" s="12"/>
      <c r="B1" s="136" t="s">
        <v>52</v>
      </c>
      <c r="C1" s="136"/>
      <c r="D1" s="136"/>
      <c r="E1" s="136"/>
      <c r="F1" s="11">
        <f>①R5報告!E1+1</f>
        <v>6</v>
      </c>
      <c r="G1" s="135" t="s">
        <v>47</v>
      </c>
      <c r="H1" s="135"/>
      <c r="I1" s="135"/>
    </row>
    <row r="2" spans="1:9">
      <c r="A2" s="12"/>
      <c r="B2" s="12"/>
      <c r="C2" s="13"/>
      <c r="D2" s="13"/>
      <c r="E2" s="12"/>
      <c r="F2" s="12"/>
      <c r="G2" s="13"/>
      <c r="H2" s="12"/>
      <c r="I2" s="12"/>
    </row>
    <row r="3" spans="1:9">
      <c r="A3" s="12"/>
      <c r="B3" s="12"/>
      <c r="C3" s="13"/>
      <c r="D3" s="13"/>
      <c r="E3" s="12"/>
      <c r="F3" s="12"/>
      <c r="G3" s="13"/>
      <c r="H3" s="12"/>
      <c r="I3" s="12"/>
    </row>
    <row r="4" spans="1:9">
      <c r="A4" s="12"/>
      <c r="B4" s="12"/>
      <c r="C4" s="13"/>
      <c r="D4" s="13"/>
      <c r="E4" s="12"/>
      <c r="F4" s="12"/>
      <c r="G4" s="13"/>
      <c r="H4" s="14" t="s">
        <v>9</v>
      </c>
      <c r="I4" s="12"/>
    </row>
    <row r="5" spans="1:9" ht="23.25" customHeight="1">
      <c r="A5" s="12"/>
      <c r="B5" s="12"/>
      <c r="C5" s="13"/>
      <c r="D5" s="13"/>
      <c r="E5" s="12"/>
      <c r="F5" s="12"/>
      <c r="G5" s="13"/>
      <c r="H5" s="181">
        <f>'R5報告鑑'!G14</f>
        <v>0</v>
      </c>
      <c r="I5" s="181"/>
    </row>
    <row r="6" spans="1:9" ht="23.25" customHeight="1">
      <c r="A6" s="12"/>
      <c r="B6" s="12"/>
      <c r="C6" s="13"/>
      <c r="D6" s="13"/>
      <c r="E6" s="12"/>
      <c r="F6" s="12"/>
      <c r="G6" s="13"/>
      <c r="H6" s="13"/>
      <c r="I6" s="13"/>
    </row>
    <row r="7" spans="1:9">
      <c r="A7" s="35" t="s">
        <v>50</v>
      </c>
      <c r="B7" s="12"/>
      <c r="C7" s="13"/>
      <c r="D7" s="13"/>
      <c r="E7" s="12"/>
      <c r="F7" s="12"/>
      <c r="G7" s="13"/>
      <c r="H7" s="12"/>
      <c r="I7" s="12"/>
    </row>
    <row r="8" spans="1:9" ht="27" customHeight="1">
      <c r="A8" s="5" t="s">
        <v>51</v>
      </c>
      <c r="B8" s="39" t="s">
        <v>8</v>
      </c>
      <c r="C8" s="4" t="s">
        <v>14</v>
      </c>
      <c r="D8" s="178" t="s">
        <v>5</v>
      </c>
      <c r="E8" s="179"/>
      <c r="F8" s="179"/>
      <c r="G8" s="180"/>
      <c r="H8" s="1" t="s">
        <v>156</v>
      </c>
      <c r="I8" s="1" t="s">
        <v>7</v>
      </c>
    </row>
    <row r="9" spans="1:9" ht="27" customHeight="1">
      <c r="A9" s="61"/>
      <c r="B9" s="46"/>
      <c r="C9" s="47"/>
      <c r="D9" s="6" t="s">
        <v>48</v>
      </c>
      <c r="E9" s="182"/>
      <c r="F9" s="182"/>
      <c r="G9" s="183"/>
      <c r="H9" s="48"/>
      <c r="I9" s="49"/>
    </row>
    <row r="10" spans="1:9" ht="11.25" customHeight="1">
      <c r="A10" s="12"/>
      <c r="B10" s="36"/>
      <c r="C10" s="37"/>
      <c r="D10" s="38"/>
      <c r="E10" s="35"/>
      <c r="F10" s="35"/>
      <c r="G10" s="35"/>
      <c r="H10" s="12"/>
      <c r="I10" s="12"/>
    </row>
    <row r="11" spans="1:9" ht="13.5" customHeight="1">
      <c r="A11" s="35" t="s">
        <v>53</v>
      </c>
      <c r="B11" s="36"/>
      <c r="C11" s="37"/>
      <c r="D11" s="38"/>
      <c r="E11" s="35"/>
      <c r="F11" s="35"/>
      <c r="G11" s="35"/>
      <c r="H11" s="12"/>
      <c r="I11" s="12"/>
    </row>
    <row r="12" spans="1:9" ht="27" customHeight="1">
      <c r="A12" s="5" t="s">
        <v>51</v>
      </c>
      <c r="B12" s="39" t="s">
        <v>8</v>
      </c>
      <c r="C12" s="4" t="s">
        <v>14</v>
      </c>
      <c r="D12" s="178" t="s">
        <v>5</v>
      </c>
      <c r="E12" s="179"/>
      <c r="F12" s="179"/>
      <c r="G12" s="180"/>
      <c r="H12" s="1" t="s">
        <v>156</v>
      </c>
      <c r="I12" s="1" t="s">
        <v>7</v>
      </c>
    </row>
    <row r="13" spans="1:9" ht="27" customHeight="1">
      <c r="A13" s="61"/>
      <c r="B13" s="46"/>
      <c r="C13" s="47"/>
      <c r="D13" s="7" t="s">
        <v>49</v>
      </c>
      <c r="E13" s="182"/>
      <c r="F13" s="182"/>
      <c r="G13" s="183"/>
      <c r="H13" s="48"/>
      <c r="I13" s="52"/>
    </row>
    <row r="14" spans="1:9" ht="27" customHeight="1">
      <c r="A14" s="12"/>
      <c r="B14" s="12" t="s">
        <v>54</v>
      </c>
      <c r="C14" s="13"/>
      <c r="D14" s="13"/>
      <c r="E14" s="12"/>
      <c r="F14" s="12"/>
      <c r="G14" s="13"/>
      <c r="H14" s="12"/>
      <c r="I14" s="12"/>
    </row>
    <row r="15" spans="1:9" ht="27" customHeight="1">
      <c r="A15" s="12"/>
      <c r="B15" s="12"/>
      <c r="C15" s="13"/>
      <c r="D15" s="13"/>
      <c r="E15" s="12"/>
      <c r="F15" s="12"/>
      <c r="G15" s="13"/>
      <c r="H15" s="12"/>
      <c r="I15" s="12"/>
    </row>
    <row r="16" spans="1:9" ht="27" customHeight="1">
      <c r="B16" s="102" t="s">
        <v>8</v>
      </c>
      <c r="C16" s="8" t="s">
        <v>14</v>
      </c>
      <c r="D16" s="184" t="s">
        <v>5</v>
      </c>
      <c r="E16" s="185"/>
      <c r="F16" s="186"/>
      <c r="G16" s="3" t="s">
        <v>15</v>
      </c>
      <c r="H16" s="1" t="s">
        <v>46</v>
      </c>
      <c r="I16" s="1" t="s">
        <v>7</v>
      </c>
    </row>
    <row r="17" spans="1:9" ht="27" customHeight="1">
      <c r="A17" s="100"/>
      <c r="B17" s="114"/>
      <c r="C17" s="40"/>
      <c r="D17" s="131"/>
      <c r="E17" s="132"/>
      <c r="F17" s="133"/>
      <c r="G17" s="61"/>
      <c r="H17" s="61"/>
      <c r="I17" s="41"/>
    </row>
    <row r="18" spans="1:9" ht="27" customHeight="1">
      <c r="A18" s="101"/>
      <c r="B18" s="103"/>
      <c r="C18" s="79"/>
      <c r="D18" s="131"/>
      <c r="E18" s="132"/>
      <c r="F18" s="133"/>
      <c r="G18" s="61"/>
      <c r="H18" s="61"/>
      <c r="I18" s="41"/>
    </row>
    <row r="19" spans="1:9" ht="27" customHeight="1">
      <c r="A19" s="101"/>
      <c r="B19" s="103"/>
      <c r="C19" s="79"/>
      <c r="D19" s="131"/>
      <c r="E19" s="132"/>
      <c r="F19" s="133"/>
      <c r="G19" s="61"/>
      <c r="H19" s="61"/>
      <c r="I19" s="41"/>
    </row>
    <row r="20" spans="1:9" ht="27" customHeight="1">
      <c r="A20" s="101"/>
      <c r="B20" s="103"/>
      <c r="C20" s="79"/>
      <c r="D20" s="131"/>
      <c r="E20" s="132"/>
      <c r="F20" s="133"/>
      <c r="G20" s="61"/>
      <c r="H20" s="61"/>
      <c r="I20" s="41"/>
    </row>
    <row r="21" spans="1:9" ht="27" customHeight="1">
      <c r="A21" s="101"/>
      <c r="B21" s="103"/>
      <c r="C21" s="79"/>
      <c r="D21" s="131"/>
      <c r="E21" s="132"/>
      <c r="F21" s="133"/>
      <c r="G21" s="61"/>
      <c r="H21" s="61"/>
      <c r="I21" s="41"/>
    </row>
    <row r="22" spans="1:9" ht="27" customHeight="1">
      <c r="A22" s="101"/>
      <c r="B22" s="103"/>
      <c r="C22" s="79"/>
      <c r="D22" s="131"/>
      <c r="E22" s="132"/>
      <c r="F22" s="133"/>
      <c r="G22" s="61"/>
      <c r="H22" s="61"/>
      <c r="I22" s="41"/>
    </row>
    <row r="23" spans="1:9" ht="27" customHeight="1">
      <c r="A23" s="101"/>
      <c r="B23" s="103"/>
      <c r="C23" s="79"/>
      <c r="D23" s="131"/>
      <c r="E23" s="132"/>
      <c r="F23" s="133"/>
      <c r="G23" s="61"/>
      <c r="H23" s="61"/>
      <c r="I23" s="41"/>
    </row>
    <row r="24" spans="1:9" ht="27" customHeight="1">
      <c r="A24" s="101"/>
      <c r="B24" s="103"/>
      <c r="C24" s="79"/>
      <c r="D24" s="131"/>
      <c r="E24" s="132"/>
      <c r="F24" s="133"/>
      <c r="G24" s="61"/>
      <c r="H24" s="61"/>
      <c r="I24" s="41"/>
    </row>
    <row r="25" spans="1:9" ht="27" customHeight="1">
      <c r="A25" s="101"/>
      <c r="B25" s="103"/>
      <c r="C25" s="79"/>
      <c r="D25" s="131"/>
      <c r="E25" s="132"/>
      <c r="F25" s="133"/>
      <c r="G25" s="61"/>
      <c r="H25" s="61"/>
      <c r="I25" s="41"/>
    </row>
    <row r="26" spans="1:9" ht="27" customHeight="1">
      <c r="A26" s="101"/>
      <c r="B26" s="103"/>
      <c r="C26" s="79"/>
      <c r="D26" s="131"/>
      <c r="E26" s="132"/>
      <c r="F26" s="133"/>
      <c r="G26" s="61"/>
      <c r="H26" s="61"/>
      <c r="I26" s="41"/>
    </row>
    <row r="27" spans="1:9" ht="27" customHeight="1">
      <c r="A27" s="101"/>
      <c r="B27" s="103"/>
      <c r="C27" s="79"/>
      <c r="D27" s="131"/>
      <c r="E27" s="132"/>
      <c r="F27" s="133"/>
      <c r="G27" s="61"/>
      <c r="H27" s="61"/>
      <c r="I27" s="41"/>
    </row>
    <row r="28" spans="1:9" ht="27" customHeight="1">
      <c r="A28" s="101"/>
      <c r="B28" s="103"/>
      <c r="C28" s="79"/>
      <c r="D28" s="131"/>
      <c r="E28" s="132"/>
      <c r="F28" s="133"/>
      <c r="G28" s="61"/>
      <c r="H28" s="61"/>
      <c r="I28" s="41"/>
    </row>
    <row r="29" spans="1:9" ht="27" customHeight="1">
      <c r="A29" s="101"/>
      <c r="B29" s="103"/>
      <c r="C29" s="42"/>
      <c r="D29" s="131"/>
      <c r="E29" s="132"/>
      <c r="F29" s="133"/>
      <c r="G29" s="61"/>
      <c r="H29" s="61"/>
      <c r="I29" s="41"/>
    </row>
    <row r="30" spans="1:9" ht="27" customHeight="1">
      <c r="A30" s="100"/>
      <c r="B30" s="103"/>
      <c r="C30" s="79"/>
      <c r="D30" s="131"/>
      <c r="E30" s="132"/>
      <c r="F30" s="133"/>
      <c r="G30" s="61"/>
      <c r="H30" s="61"/>
      <c r="I30" s="41"/>
    </row>
    <row r="31" spans="1:9" ht="27" customHeight="1">
      <c r="A31" s="101"/>
      <c r="B31" s="103"/>
      <c r="C31" s="51"/>
      <c r="D31" s="131"/>
      <c r="E31" s="132"/>
      <c r="F31" s="133"/>
      <c r="G31" s="61"/>
      <c r="H31" s="61"/>
      <c r="I31" s="41"/>
    </row>
    <row r="32" spans="1:9">
      <c r="A32" t="s">
        <v>112</v>
      </c>
    </row>
  </sheetData>
  <sheetProtection sheet="1" objects="1" scenarios="1"/>
  <mergeCells count="23">
    <mergeCell ref="D20:F20"/>
    <mergeCell ref="D12:G12"/>
    <mergeCell ref="B1:E1"/>
    <mergeCell ref="G1:I1"/>
    <mergeCell ref="H5:I5"/>
    <mergeCell ref="D8:G8"/>
    <mergeCell ref="E9:G9"/>
    <mergeCell ref="E13:G13"/>
    <mergeCell ref="D16:F16"/>
    <mergeCell ref="D17:F17"/>
    <mergeCell ref="D18:F18"/>
    <mergeCell ref="D19:F19"/>
    <mergeCell ref="D30:F30"/>
    <mergeCell ref="D31:F31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</mergeCells>
  <phoneticPr fontId="2"/>
  <conditionalFormatting sqref="B9:C9">
    <cfRule type="expression" dxfId="7" priority="15">
      <formula>$A$9="○"</formula>
    </cfRule>
  </conditionalFormatting>
  <conditionalFormatting sqref="B13:C13">
    <cfRule type="expression" dxfId="6" priority="5">
      <formula>$A$13="○"</formula>
    </cfRule>
  </conditionalFormatting>
  <conditionalFormatting sqref="C9 E9:I9">
    <cfRule type="expression" dxfId="5" priority="16">
      <formula>"○=ISNUMBER($A$9)"</formula>
    </cfRule>
    <cfRule type="expression" dxfId="4" priority="17">
      <formula>"、=ISNUMBER($a9)"</formula>
    </cfRule>
  </conditionalFormatting>
  <conditionalFormatting sqref="C13">
    <cfRule type="expression" dxfId="3" priority="6">
      <formula>"○=ISNUMBER($A$9)"</formula>
    </cfRule>
    <cfRule type="expression" dxfId="2" priority="7">
      <formula>"、=ISNUMBER($a9)"</formula>
    </cfRule>
  </conditionalFormatting>
  <conditionalFormatting sqref="E9:I9">
    <cfRule type="expression" dxfId="1" priority="8">
      <formula>$A$9="○"</formula>
    </cfRule>
  </conditionalFormatting>
  <conditionalFormatting sqref="E13:I13">
    <cfRule type="expression" dxfId="0" priority="1">
      <formula>$A$13="○"</formula>
    </cfRule>
  </conditionalFormatting>
  <dataValidations count="4">
    <dataValidation type="list" allowBlank="1" showInputMessage="1" showErrorMessage="1" sqref="G17:G31" xr:uid="{5F7A110F-6AF1-436E-83D9-5915C3F9E775}">
      <formula1>"主催,主管,参加"</formula1>
    </dataValidation>
    <dataValidation type="list" allowBlank="1" showInputMessage="1" showErrorMessage="1" sqref="C10:C11" xr:uid="{614F4D17-D72C-4ABE-8B1B-F5FFEFF0A1C6}">
      <formula1>"(土),(日),(月),(火),(水),(木),(金)"</formula1>
    </dataValidation>
    <dataValidation type="list" allowBlank="1" showInputMessage="1" showErrorMessage="1" sqref="A13 A9" xr:uid="{3753150C-F679-49F4-86DA-D9416887FBA9}">
      <formula1>"　　,○"</formula1>
    </dataValidation>
    <dataValidation type="list" allowBlank="1" showInputMessage="1" showErrorMessage="1" sqref="C9 C13 C17:C31" xr:uid="{E04F752C-E56B-4865-A8D6-1068009C45D4}">
      <formula1>"　　,(土),(日),(月),(火),(水),(木),(金)"</formula1>
    </dataValidation>
  </dataValidations>
  <printOptions horizontalCentered="1"/>
  <pageMargins left="0.25" right="0.25" top="0.75" bottom="0.75" header="0.3" footer="0.3"/>
  <pageSetup paperSize="9" scale="96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05EEF-F471-40EA-B5C7-A476C563EED4}">
  <sheetPr codeName="Sheet6">
    <pageSetUpPr fitToPage="1"/>
  </sheetPr>
  <dimension ref="A1:J34"/>
  <sheetViews>
    <sheetView zoomScaleNormal="100" workbookViewId="0">
      <selection activeCell="H4" sqref="H4:J4"/>
    </sheetView>
  </sheetViews>
  <sheetFormatPr defaultColWidth="9" defaultRowHeight="13.5"/>
  <cols>
    <col min="1" max="6" width="7" customWidth="1"/>
    <col min="7" max="7" width="2.75" customWidth="1"/>
    <col min="8" max="9" width="14.75" customWidth="1"/>
    <col min="10" max="10" width="13" customWidth="1"/>
  </cols>
  <sheetData>
    <row r="1" spans="1:10" ht="18.75">
      <c r="A1" s="136" t="s">
        <v>45</v>
      </c>
      <c r="B1" s="136"/>
      <c r="C1" s="136"/>
      <c r="D1" s="136"/>
      <c r="E1" s="136"/>
      <c r="F1" s="136"/>
      <c r="G1" s="11">
        <f>①R5報告!E1+1</f>
        <v>6</v>
      </c>
      <c r="H1" s="20" t="s">
        <v>26</v>
      </c>
      <c r="I1" s="21"/>
      <c r="J1" s="21"/>
    </row>
    <row r="2" spans="1:10" ht="18.75">
      <c r="A2" s="11"/>
      <c r="B2" s="11"/>
      <c r="C2" s="11"/>
      <c r="D2" s="11"/>
      <c r="E2" s="11"/>
      <c r="F2" s="11"/>
      <c r="G2" s="11"/>
      <c r="H2" s="20"/>
      <c r="I2" s="21"/>
      <c r="J2" s="21"/>
    </row>
    <row r="3" spans="1:10">
      <c r="A3" s="19"/>
      <c r="B3" s="19"/>
      <c r="C3" s="19"/>
      <c r="D3" s="19"/>
      <c r="E3" s="19"/>
      <c r="F3" s="19"/>
      <c r="G3" s="19"/>
      <c r="H3" s="19" t="s">
        <v>16</v>
      </c>
      <c r="I3" s="22"/>
      <c r="J3" s="19"/>
    </row>
    <row r="4" spans="1:10" ht="29.25" customHeight="1">
      <c r="A4" s="23"/>
      <c r="B4" s="19"/>
      <c r="C4" s="19"/>
      <c r="D4" s="19"/>
      <c r="E4" s="19"/>
      <c r="F4" s="19"/>
      <c r="G4" s="19"/>
      <c r="H4" s="145">
        <f>'R5報告鑑'!G14</f>
        <v>0</v>
      </c>
      <c r="I4" s="145"/>
      <c r="J4" s="145"/>
    </row>
    <row r="5" spans="1:10" ht="14.25" customHeight="1">
      <c r="A5" s="23"/>
      <c r="B5" s="19"/>
      <c r="C5" s="19"/>
      <c r="D5" s="19"/>
      <c r="E5" s="19"/>
      <c r="F5" s="19"/>
      <c r="G5" s="19"/>
      <c r="H5" s="19"/>
      <c r="I5" s="19"/>
      <c r="J5" s="19"/>
    </row>
    <row r="6" spans="1:10">
      <c r="A6" s="144" t="s">
        <v>0</v>
      </c>
      <c r="B6" s="144"/>
      <c r="C6" s="144"/>
      <c r="D6" s="19"/>
      <c r="E6" s="19"/>
      <c r="F6" s="19"/>
      <c r="G6" s="19"/>
      <c r="H6" s="142" t="s">
        <v>1</v>
      </c>
      <c r="I6" s="142"/>
      <c r="J6" s="142"/>
    </row>
    <row r="7" spans="1:10" ht="28.5" customHeight="1">
      <c r="A7" s="195" t="s">
        <v>17</v>
      </c>
      <c r="B7" s="195"/>
      <c r="C7" s="195"/>
      <c r="D7" s="197" t="s">
        <v>71</v>
      </c>
      <c r="E7" s="198"/>
      <c r="F7" s="198"/>
      <c r="G7" s="199"/>
      <c r="H7" s="196" t="s">
        <v>19</v>
      </c>
      <c r="I7" s="196"/>
      <c r="J7" s="196"/>
    </row>
    <row r="8" spans="1:10" ht="28.5" customHeight="1">
      <c r="A8" s="187" t="s">
        <v>20</v>
      </c>
      <c r="B8" s="187"/>
      <c r="C8" s="187"/>
      <c r="D8" s="189">
        <v>20000</v>
      </c>
      <c r="E8" s="190"/>
      <c r="F8" s="190"/>
      <c r="G8" s="191"/>
      <c r="H8" s="188" t="s">
        <v>4</v>
      </c>
      <c r="I8" s="188"/>
      <c r="J8" s="188"/>
    </row>
    <row r="9" spans="1:10" ht="28.5" customHeight="1">
      <c r="A9" s="146"/>
      <c r="B9" s="146"/>
      <c r="C9" s="146"/>
      <c r="D9" s="153"/>
      <c r="E9" s="154"/>
      <c r="F9" s="154"/>
      <c r="G9" s="155"/>
      <c r="H9" s="141"/>
      <c r="I9" s="141"/>
      <c r="J9" s="141"/>
    </row>
    <row r="10" spans="1:10" ht="28.5" customHeight="1">
      <c r="A10" s="146"/>
      <c r="B10" s="146"/>
      <c r="C10" s="146"/>
      <c r="D10" s="153"/>
      <c r="E10" s="154"/>
      <c r="F10" s="154"/>
      <c r="G10" s="155"/>
      <c r="H10" s="141"/>
      <c r="I10" s="141"/>
      <c r="J10" s="141"/>
    </row>
    <row r="11" spans="1:10" ht="28.5" customHeight="1">
      <c r="A11" s="146"/>
      <c r="B11" s="146"/>
      <c r="C11" s="146"/>
      <c r="D11" s="153"/>
      <c r="E11" s="154"/>
      <c r="F11" s="154"/>
      <c r="G11" s="155"/>
      <c r="H11" s="141"/>
      <c r="I11" s="141"/>
      <c r="J11" s="141"/>
    </row>
    <row r="12" spans="1:10" ht="28.5" customHeight="1">
      <c r="A12" s="146"/>
      <c r="B12" s="146"/>
      <c r="C12" s="146"/>
      <c r="D12" s="153"/>
      <c r="E12" s="154"/>
      <c r="F12" s="154"/>
      <c r="G12" s="155"/>
      <c r="H12" s="141"/>
      <c r="I12" s="141"/>
      <c r="J12" s="141"/>
    </row>
    <row r="13" spans="1:10" ht="28.5" customHeight="1">
      <c r="A13" s="146"/>
      <c r="B13" s="146"/>
      <c r="C13" s="146"/>
      <c r="D13" s="153"/>
      <c r="E13" s="154"/>
      <c r="F13" s="154"/>
      <c r="G13" s="155"/>
      <c r="H13" s="141"/>
      <c r="I13" s="141"/>
      <c r="J13" s="141"/>
    </row>
    <row r="14" spans="1:10" ht="28.5" customHeight="1">
      <c r="A14" s="159"/>
      <c r="B14" s="159"/>
      <c r="C14" s="159"/>
      <c r="D14" s="153"/>
      <c r="E14" s="154"/>
      <c r="F14" s="154"/>
      <c r="G14" s="155"/>
      <c r="H14" s="141"/>
      <c r="I14" s="141"/>
      <c r="J14" s="141"/>
    </row>
    <row r="15" spans="1:10" ht="28.5" customHeight="1">
      <c r="A15" s="159"/>
      <c r="B15" s="159"/>
      <c r="C15" s="159"/>
      <c r="D15" s="153"/>
      <c r="E15" s="154"/>
      <c r="F15" s="154"/>
      <c r="G15" s="155"/>
      <c r="H15" s="141"/>
      <c r="I15" s="141"/>
      <c r="J15" s="141"/>
    </row>
    <row r="16" spans="1:10" ht="28.5" customHeight="1">
      <c r="A16" s="159"/>
      <c r="B16" s="159"/>
      <c r="C16" s="159"/>
      <c r="D16" s="153"/>
      <c r="E16" s="154"/>
      <c r="F16" s="154"/>
      <c r="G16" s="155"/>
      <c r="H16" s="141"/>
      <c r="I16" s="141"/>
      <c r="J16" s="141"/>
    </row>
    <row r="17" spans="1:10" ht="28.5" customHeight="1">
      <c r="A17" s="187" t="s">
        <v>21</v>
      </c>
      <c r="B17" s="187"/>
      <c r="C17" s="187"/>
      <c r="D17" s="200">
        <f>SUM(D8:D16)</f>
        <v>20000</v>
      </c>
      <c r="E17" s="201"/>
      <c r="F17" s="201"/>
      <c r="G17" s="202"/>
      <c r="H17" s="188"/>
      <c r="I17" s="188"/>
      <c r="J17" s="188"/>
    </row>
    <row r="18" spans="1:10">
      <c r="A18" s="25"/>
      <c r="B18" s="19"/>
      <c r="C18" s="19"/>
      <c r="D18" s="19"/>
      <c r="E18" s="19"/>
      <c r="F18" s="19"/>
      <c r="G18" s="19"/>
      <c r="H18" s="19"/>
      <c r="I18" s="19"/>
      <c r="J18" s="19"/>
    </row>
    <row r="19" spans="1:10">
      <c r="A19" s="158" t="s">
        <v>2</v>
      </c>
      <c r="B19" s="158"/>
      <c r="C19" s="158"/>
      <c r="D19" s="19"/>
      <c r="E19" s="19"/>
      <c r="F19" s="19"/>
      <c r="G19" s="19"/>
      <c r="H19" s="163" t="s">
        <v>1</v>
      </c>
      <c r="I19" s="163"/>
      <c r="J19" s="163"/>
    </row>
    <row r="20" spans="1:10" ht="28.5" customHeight="1">
      <c r="A20" s="195" t="s">
        <v>17</v>
      </c>
      <c r="B20" s="195"/>
      <c r="C20" s="195"/>
      <c r="D20" s="197" t="s">
        <v>18</v>
      </c>
      <c r="E20" s="198"/>
      <c r="F20" s="198"/>
      <c r="G20" s="199"/>
      <c r="H20" s="196" t="s">
        <v>19</v>
      </c>
      <c r="I20" s="196"/>
      <c r="J20" s="196"/>
    </row>
    <row r="21" spans="1:10" ht="28.5" customHeight="1">
      <c r="A21" s="187" t="s">
        <v>22</v>
      </c>
      <c r="B21" s="187"/>
      <c r="C21" s="187"/>
      <c r="D21" s="189">
        <v>10000</v>
      </c>
      <c r="E21" s="190"/>
      <c r="F21" s="190"/>
      <c r="G21" s="191"/>
      <c r="H21" s="188" t="s">
        <v>3</v>
      </c>
      <c r="I21" s="188"/>
      <c r="J21" s="188"/>
    </row>
    <row r="22" spans="1:10" ht="28.5" customHeight="1">
      <c r="A22" s="146"/>
      <c r="B22" s="146"/>
      <c r="C22" s="146"/>
      <c r="D22" s="153"/>
      <c r="E22" s="154"/>
      <c r="F22" s="154"/>
      <c r="G22" s="155"/>
      <c r="H22" s="141"/>
      <c r="I22" s="141"/>
      <c r="J22" s="141"/>
    </row>
    <row r="23" spans="1:10" ht="28.5" customHeight="1">
      <c r="A23" s="146"/>
      <c r="B23" s="146"/>
      <c r="C23" s="146"/>
      <c r="D23" s="153"/>
      <c r="E23" s="154"/>
      <c r="F23" s="154"/>
      <c r="G23" s="155"/>
      <c r="H23" s="141"/>
      <c r="I23" s="141"/>
      <c r="J23" s="141"/>
    </row>
    <row r="24" spans="1:10" ht="28.5" customHeight="1">
      <c r="A24" s="146"/>
      <c r="B24" s="146"/>
      <c r="C24" s="146"/>
      <c r="D24" s="153"/>
      <c r="E24" s="154"/>
      <c r="F24" s="154"/>
      <c r="G24" s="155"/>
      <c r="H24" s="141"/>
      <c r="I24" s="141"/>
      <c r="J24" s="141"/>
    </row>
    <row r="25" spans="1:10" ht="28.5" customHeight="1">
      <c r="A25" s="146"/>
      <c r="B25" s="146"/>
      <c r="C25" s="146"/>
      <c r="D25" s="153"/>
      <c r="E25" s="154"/>
      <c r="F25" s="154"/>
      <c r="G25" s="155"/>
      <c r="H25" s="192"/>
      <c r="I25" s="193"/>
      <c r="J25" s="194"/>
    </row>
    <row r="26" spans="1:10" ht="28.5" customHeight="1">
      <c r="A26" s="146"/>
      <c r="B26" s="146"/>
      <c r="C26" s="146"/>
      <c r="D26" s="153"/>
      <c r="E26" s="154"/>
      <c r="F26" s="154"/>
      <c r="G26" s="155"/>
      <c r="H26" s="192"/>
      <c r="I26" s="193"/>
      <c r="J26" s="194"/>
    </row>
    <row r="27" spans="1:10" ht="28.5" customHeight="1">
      <c r="A27" s="146"/>
      <c r="B27" s="146"/>
      <c r="C27" s="146"/>
      <c r="D27" s="153"/>
      <c r="E27" s="154"/>
      <c r="F27" s="154"/>
      <c r="G27" s="155"/>
      <c r="H27" s="192"/>
      <c r="I27" s="193"/>
      <c r="J27" s="194"/>
    </row>
    <row r="28" spans="1:10" ht="28.5" customHeight="1">
      <c r="A28" s="146"/>
      <c r="B28" s="146"/>
      <c r="C28" s="146"/>
      <c r="D28" s="153"/>
      <c r="E28" s="154"/>
      <c r="F28" s="154"/>
      <c r="G28" s="155"/>
      <c r="H28" s="141"/>
      <c r="I28" s="141"/>
      <c r="J28" s="141"/>
    </row>
    <row r="29" spans="1:10" ht="28.5" customHeight="1">
      <c r="A29" s="146"/>
      <c r="B29" s="146"/>
      <c r="C29" s="146"/>
      <c r="D29" s="153"/>
      <c r="E29" s="154"/>
      <c r="F29" s="154"/>
      <c r="G29" s="155"/>
      <c r="H29" s="141"/>
      <c r="I29" s="141"/>
      <c r="J29" s="141"/>
    </row>
    <row r="30" spans="1:10" ht="28.5" customHeight="1">
      <c r="A30" s="146"/>
      <c r="B30" s="146"/>
      <c r="C30" s="146"/>
      <c r="D30" s="153"/>
      <c r="E30" s="154"/>
      <c r="F30" s="154"/>
      <c r="G30" s="155"/>
      <c r="H30" s="141"/>
      <c r="I30" s="141"/>
      <c r="J30" s="141"/>
    </row>
    <row r="31" spans="1:10" ht="28.5" customHeight="1">
      <c r="A31" s="146"/>
      <c r="B31" s="146"/>
      <c r="C31" s="146"/>
      <c r="D31" s="153"/>
      <c r="E31" s="154"/>
      <c r="F31" s="154"/>
      <c r="G31" s="155"/>
      <c r="H31" s="141"/>
      <c r="I31" s="141"/>
      <c r="J31" s="141"/>
    </row>
    <row r="32" spans="1:10" ht="28.5" customHeight="1">
      <c r="A32" s="146"/>
      <c r="B32" s="146"/>
      <c r="C32" s="146"/>
      <c r="D32" s="153"/>
      <c r="E32" s="154"/>
      <c r="F32" s="154"/>
      <c r="G32" s="155"/>
      <c r="H32" s="141"/>
      <c r="I32" s="141"/>
      <c r="J32" s="141"/>
    </row>
    <row r="33" spans="1:10" ht="28.5" customHeight="1">
      <c r="A33" s="187" t="s">
        <v>21</v>
      </c>
      <c r="B33" s="187"/>
      <c r="C33" s="187"/>
      <c r="D33" s="189">
        <f>SUM(D21:D32)</f>
        <v>10000</v>
      </c>
      <c r="E33" s="190"/>
      <c r="F33" s="190"/>
      <c r="G33" s="191"/>
      <c r="H33" s="188"/>
      <c r="I33" s="188"/>
      <c r="J33" s="188"/>
    </row>
    <row r="34" spans="1:10">
      <c r="A34" t="s">
        <v>112</v>
      </c>
    </row>
  </sheetData>
  <sheetProtection sheet="1" objects="1" scenarios="1"/>
  <mergeCells count="81">
    <mergeCell ref="A1:F1"/>
    <mergeCell ref="A6:C6"/>
    <mergeCell ref="H6:J6"/>
    <mergeCell ref="A7:C7"/>
    <mergeCell ref="H7:J7"/>
    <mergeCell ref="H4:J4"/>
    <mergeCell ref="D7:G7"/>
    <mergeCell ref="A10:C10"/>
    <mergeCell ref="H10:J10"/>
    <mergeCell ref="A13:C13"/>
    <mergeCell ref="H13:J13"/>
    <mergeCell ref="A8:C8"/>
    <mergeCell ref="H8:J8"/>
    <mergeCell ref="A9:C9"/>
    <mergeCell ref="H9:J9"/>
    <mergeCell ref="A11:C11"/>
    <mergeCell ref="D11:G11"/>
    <mergeCell ref="H11:J11"/>
    <mergeCell ref="A12:C12"/>
    <mergeCell ref="D12:G12"/>
    <mergeCell ref="H12:J12"/>
    <mergeCell ref="D8:G8"/>
    <mergeCell ref="D9:G9"/>
    <mergeCell ref="H16:J16"/>
    <mergeCell ref="A17:C17"/>
    <mergeCell ref="H17:J17"/>
    <mergeCell ref="A14:C14"/>
    <mergeCell ref="H14:J14"/>
    <mergeCell ref="A15:C15"/>
    <mergeCell ref="H15:J15"/>
    <mergeCell ref="D14:G14"/>
    <mergeCell ref="D15:G15"/>
    <mergeCell ref="D16:G16"/>
    <mergeCell ref="D17:G17"/>
    <mergeCell ref="A16:C16"/>
    <mergeCell ref="H19:J19"/>
    <mergeCell ref="A20:C20"/>
    <mergeCell ref="H20:J20"/>
    <mergeCell ref="A21:C21"/>
    <mergeCell ref="H21:J21"/>
    <mergeCell ref="D20:G20"/>
    <mergeCell ref="D21:G21"/>
    <mergeCell ref="A19:C19"/>
    <mergeCell ref="H22:J22"/>
    <mergeCell ref="A23:C23"/>
    <mergeCell ref="H23:J23"/>
    <mergeCell ref="D22:G22"/>
    <mergeCell ref="D23:G23"/>
    <mergeCell ref="A22:C22"/>
    <mergeCell ref="H24:J24"/>
    <mergeCell ref="A25:C25"/>
    <mergeCell ref="H25:J25"/>
    <mergeCell ref="D24:G24"/>
    <mergeCell ref="D25:G25"/>
    <mergeCell ref="A24:C24"/>
    <mergeCell ref="H29:J29"/>
    <mergeCell ref="D28:G28"/>
    <mergeCell ref="D29:G29"/>
    <mergeCell ref="A28:C28"/>
    <mergeCell ref="H26:J26"/>
    <mergeCell ref="A27:C27"/>
    <mergeCell ref="H27:J27"/>
    <mergeCell ref="D26:G26"/>
    <mergeCell ref="D27:G27"/>
    <mergeCell ref="A26:C26"/>
    <mergeCell ref="D10:G10"/>
    <mergeCell ref="D13:G13"/>
    <mergeCell ref="H32:J32"/>
    <mergeCell ref="A33:C33"/>
    <mergeCell ref="H33:J33"/>
    <mergeCell ref="D32:G32"/>
    <mergeCell ref="D33:G33"/>
    <mergeCell ref="A32:C32"/>
    <mergeCell ref="H30:J30"/>
    <mergeCell ref="A31:C31"/>
    <mergeCell ref="H31:J31"/>
    <mergeCell ref="D30:G30"/>
    <mergeCell ref="D31:G31"/>
    <mergeCell ref="A30:C30"/>
    <mergeCell ref="H28:J28"/>
    <mergeCell ref="A29:C29"/>
  </mergeCells>
  <phoneticPr fontId="2"/>
  <dataValidations count="1">
    <dataValidation type="list" allowBlank="1" showInputMessage="1" showErrorMessage="1" sqref="I1:I2" xr:uid="{780D3531-70CC-4122-88AD-3BB20DCEE491}">
      <formula1>"（確定）,（見込）"</formula1>
    </dataValidation>
  </dataValidations>
  <printOptions horizontalCentered="1"/>
  <pageMargins left="0.7" right="0.7" top="0.75" bottom="0.75" header="0.3" footer="0.3"/>
  <pageSetup paperSize="9" scale="9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7</vt:i4>
      </vt:variant>
    </vt:vector>
  </HeadingPairs>
  <TitlesOfParts>
    <vt:vector size="17" baseType="lpstr">
      <vt:lpstr>記入に際して</vt:lpstr>
      <vt:lpstr>R5報告鑑</vt:lpstr>
      <vt:lpstr>①R5報告</vt:lpstr>
      <vt:lpstr>②R5決算</vt:lpstr>
      <vt:lpstr>③R5登録団体名簿</vt:lpstr>
      <vt:lpstr>④R5全国・関東・県出場</vt:lpstr>
      <vt:lpstr>R6計画鑑</vt:lpstr>
      <vt:lpstr>⑤R6計画 </vt:lpstr>
      <vt:lpstr>⑥R6予算</vt:lpstr>
      <vt:lpstr>⑦R6役員名簿</vt:lpstr>
      <vt:lpstr>①R5報告!Print_Area</vt:lpstr>
      <vt:lpstr>②R5決算!Print_Area</vt:lpstr>
      <vt:lpstr>③R5登録団体名簿!Print_Area</vt:lpstr>
      <vt:lpstr>④R5全国・関東・県出場!Print_Area</vt:lpstr>
      <vt:lpstr>'⑤R6計画 '!Print_Area</vt:lpstr>
      <vt:lpstr>⑥R6予算!Print_Area</vt:lpstr>
      <vt:lpstr>記入に際して!Print_Area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kaneyama</dc:creator>
  <cp:lastModifiedBy>USER</cp:lastModifiedBy>
  <cp:lastPrinted>2024-02-28T04:20:58Z</cp:lastPrinted>
  <dcterms:created xsi:type="dcterms:W3CDTF">2015-02-18T00:29:42Z</dcterms:created>
  <dcterms:modified xsi:type="dcterms:W3CDTF">2024-03-12T05:00:29Z</dcterms:modified>
</cp:coreProperties>
</file>